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ITECH\Desktop\ITA  69\"/>
    </mc:Choice>
  </mc:AlternateContent>
  <xr:revisionPtr revIDLastSave="0" documentId="8_{E76B67EF-7FA4-4C21-9EC2-DDD12A9DA8A3}" xr6:coauthVersionLast="47" xr6:coauthVersionMax="47" xr10:uidLastSave="{00000000-0000-0000-0000-000000000000}"/>
  <bookViews>
    <workbookView xWindow="6585" yWindow="3525" windowWidth="21600" windowHeight="11070" activeTab="2" xr2:uid="{97B01E81-8BBB-4BED-BF7D-2BCF35AC7429}"/>
  </bookViews>
  <sheets>
    <sheet name="เฉพาะเจาะจง" sheetId="14" r:id="rId1"/>
    <sheet name="e-bidding" sheetId="32" r:id="rId2"/>
    <sheet name="อื่นๆ" sheetId="35" r:id="rId3"/>
    <sheet name="สรุป" sheetId="34" r:id="rId4"/>
  </sheets>
  <definedNames>
    <definedName name="_xlnm._FilterDatabase" localSheetId="0" hidden="1">เฉพาะเจาะจง!$A$5:$K$5</definedName>
    <definedName name="_xlnm.Print_Titles" localSheetId="1">'e-bidding'!$1:$5</definedName>
    <definedName name="_xlnm.Print_Titles" localSheetId="0">เฉพาะเจาะจง!$1:$5</definedName>
    <definedName name="_xlnm.Print_Titles" localSheetId="2">อื่นๆ!$1:$5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4" l="1"/>
  <c r="E11" i="34"/>
  <c r="G10" i="34"/>
  <c r="I41" i="35"/>
  <c r="D14" i="35"/>
  <c r="I40" i="35"/>
  <c r="H40" i="35"/>
  <c r="D40" i="35"/>
  <c r="I39" i="35"/>
  <c r="H39" i="35"/>
  <c r="D39" i="35"/>
  <c r="I38" i="35"/>
  <c r="H38" i="35"/>
  <c r="D38" i="35"/>
  <c r="I37" i="35"/>
  <c r="H37" i="35"/>
  <c r="D37" i="35"/>
  <c r="I36" i="35"/>
  <c r="H36" i="35"/>
  <c r="D36" i="35"/>
  <c r="I35" i="35"/>
  <c r="H35" i="35"/>
  <c r="D35" i="35"/>
  <c r="I34" i="35"/>
  <c r="H34" i="35"/>
  <c r="D34" i="35"/>
  <c r="I33" i="35"/>
  <c r="H33" i="35"/>
  <c r="D33" i="35"/>
  <c r="I32" i="35"/>
  <c r="H32" i="35"/>
  <c r="D32" i="35"/>
  <c r="I31" i="35"/>
  <c r="H31" i="35"/>
  <c r="D31" i="35"/>
  <c r="I30" i="35"/>
  <c r="H30" i="35"/>
  <c r="D30" i="35"/>
  <c r="I29" i="35"/>
  <c r="H29" i="35"/>
  <c r="D29" i="35"/>
  <c r="I28" i="35"/>
  <c r="H28" i="35"/>
  <c r="D28" i="35"/>
  <c r="I27" i="35"/>
  <c r="H27" i="35"/>
  <c r="D27" i="35"/>
  <c r="I26" i="35"/>
  <c r="H26" i="35"/>
  <c r="D26" i="35"/>
  <c r="I25" i="35"/>
  <c r="H25" i="35"/>
  <c r="D25" i="35"/>
  <c r="I24" i="35"/>
  <c r="H24" i="35"/>
  <c r="D24" i="35"/>
  <c r="D7" i="35"/>
  <c r="D8" i="35"/>
  <c r="D9" i="35"/>
  <c r="D10" i="35"/>
  <c r="D11" i="35"/>
  <c r="D12" i="35"/>
  <c r="D13" i="35"/>
  <c r="D15" i="35"/>
  <c r="D16" i="35"/>
  <c r="D17" i="35"/>
  <c r="D18" i="35"/>
  <c r="D19" i="35"/>
  <c r="D20" i="35"/>
  <c r="D21" i="35"/>
  <c r="D22" i="35"/>
  <c r="D23" i="35"/>
  <c r="D6" i="35"/>
  <c r="I7" i="35"/>
  <c r="I8" i="35"/>
  <c r="I9" i="35"/>
  <c r="I10" i="35"/>
  <c r="I11" i="35"/>
  <c r="I12" i="35"/>
  <c r="I13" i="35"/>
  <c r="I14" i="35"/>
  <c r="I15" i="35"/>
  <c r="I16" i="35"/>
  <c r="I17" i="35"/>
  <c r="I18" i="35"/>
  <c r="I19" i="35"/>
  <c r="I20" i="35"/>
  <c r="I21" i="35"/>
  <c r="I22" i="35"/>
  <c r="I23" i="35"/>
  <c r="I6" i="35"/>
  <c r="H7" i="35"/>
  <c r="H8" i="35"/>
  <c r="H9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6" i="35"/>
  <c r="G6" i="34"/>
  <c r="I137" i="14"/>
  <c r="I138" i="14"/>
  <c r="I139" i="14"/>
  <c r="I140" i="14"/>
  <c r="I141" i="14"/>
  <c r="H138" i="14"/>
  <c r="H139" i="14"/>
  <c r="H140" i="14"/>
  <c r="D140" i="14"/>
  <c r="I128" i="14"/>
  <c r="H128" i="14"/>
  <c r="D128" i="14"/>
  <c r="H129" i="14"/>
  <c r="H130" i="14"/>
  <c r="H131" i="14"/>
  <c r="H132" i="14"/>
  <c r="H133" i="14"/>
  <c r="H134" i="14"/>
  <c r="H135" i="14"/>
  <c r="H136" i="14"/>
  <c r="H137" i="14"/>
  <c r="I130" i="14"/>
  <c r="I131" i="14"/>
  <c r="I132" i="14"/>
  <c r="I133" i="14"/>
  <c r="I134" i="14"/>
  <c r="I135" i="14"/>
  <c r="I136" i="14"/>
  <c r="D127" i="14"/>
  <c r="D119" i="14"/>
  <c r="D118" i="14"/>
  <c r="D117" i="14"/>
  <c r="I120" i="14"/>
  <c r="I121" i="14"/>
  <c r="I122" i="14"/>
  <c r="I123" i="14"/>
  <c r="I124" i="14"/>
  <c r="I125" i="14"/>
  <c r="H120" i="14"/>
  <c r="H121" i="14"/>
  <c r="H122" i="14"/>
  <c r="H123" i="14"/>
  <c r="H124" i="14"/>
  <c r="H125" i="14"/>
  <c r="H126" i="14"/>
  <c r="D116" i="14"/>
  <c r="I113" i="14"/>
  <c r="D113" i="14"/>
  <c r="D114" i="14"/>
  <c r="D115" i="14"/>
  <c r="I118" i="14"/>
  <c r="I119" i="14"/>
  <c r="I126" i="14"/>
  <c r="I127" i="14"/>
  <c r="I129" i="14"/>
  <c r="H113" i="14"/>
  <c r="H114" i="14"/>
  <c r="H115" i="14"/>
  <c r="H116" i="14"/>
  <c r="H117" i="14"/>
  <c r="H118" i="14"/>
  <c r="H119" i="14"/>
  <c r="H127" i="14"/>
  <c r="D112" i="14"/>
  <c r="I112" i="14"/>
  <c r="I114" i="14"/>
  <c r="I115" i="14"/>
  <c r="I116" i="14"/>
  <c r="I117" i="14"/>
  <c r="I111" i="14"/>
  <c r="H112" i="14"/>
  <c r="H111" i="14"/>
  <c r="I105" i="14"/>
  <c r="H105" i="14"/>
  <c r="D105" i="14"/>
  <c r="I104" i="14"/>
  <c r="H104" i="14"/>
  <c r="D104" i="14"/>
  <c r="I95" i="14"/>
  <c r="H95" i="14"/>
  <c r="D95" i="14"/>
  <c r="I94" i="14"/>
  <c r="H94" i="14"/>
  <c r="I93" i="14"/>
  <c r="H93" i="14"/>
  <c r="D93" i="14"/>
  <c r="I92" i="14"/>
  <c r="H92" i="14"/>
  <c r="D92" i="14"/>
  <c r="I101" i="14"/>
  <c r="H101" i="14"/>
  <c r="D101" i="14"/>
  <c r="I100" i="14"/>
  <c r="H100" i="14"/>
  <c r="D100" i="14"/>
  <c r="I99" i="14"/>
  <c r="H99" i="14"/>
  <c r="D99" i="14"/>
  <c r="I98" i="14"/>
  <c r="H98" i="14"/>
  <c r="D98" i="14"/>
  <c r="I97" i="14"/>
  <c r="H97" i="14"/>
  <c r="D97" i="14"/>
  <c r="I96" i="14"/>
  <c r="H96" i="14"/>
  <c r="D96" i="14"/>
  <c r="I106" i="14"/>
  <c r="H106" i="14"/>
  <c r="D106" i="14"/>
  <c r="I103" i="14"/>
  <c r="H103" i="14"/>
  <c r="D103" i="14"/>
  <c r="I102" i="14"/>
  <c r="H102" i="14"/>
  <c r="D102" i="14"/>
  <c r="I91" i="14"/>
  <c r="H91" i="14"/>
  <c r="D91" i="14"/>
  <c r="I85" i="14"/>
  <c r="H85" i="14"/>
  <c r="D85" i="14"/>
  <c r="I84" i="14"/>
  <c r="H84" i="14"/>
  <c r="D84" i="14"/>
  <c r="I83" i="14"/>
  <c r="H83" i="14"/>
  <c r="D83" i="14"/>
  <c r="I82" i="14"/>
  <c r="H82" i="14"/>
  <c r="D82" i="14"/>
  <c r="I81" i="14"/>
  <c r="H81" i="14"/>
  <c r="D81" i="14"/>
  <c r="I80" i="14"/>
  <c r="H80" i="14"/>
  <c r="D80" i="14"/>
  <c r="I79" i="14"/>
  <c r="H79" i="14"/>
  <c r="D79" i="14"/>
  <c r="I70" i="14"/>
  <c r="H70" i="14"/>
  <c r="I73" i="14"/>
  <c r="H73" i="14"/>
  <c r="D73" i="14"/>
  <c r="I72" i="14"/>
  <c r="H72" i="14"/>
  <c r="D72" i="14"/>
  <c r="I71" i="14"/>
  <c r="D71" i="14"/>
  <c r="I78" i="14"/>
  <c r="H78" i="14"/>
  <c r="I77" i="14"/>
  <c r="H77" i="14"/>
  <c r="D77" i="14"/>
  <c r="I69" i="14"/>
  <c r="H69" i="14"/>
  <c r="D69" i="14"/>
  <c r="I64" i="14"/>
  <c r="H64" i="14"/>
  <c r="D64" i="14"/>
  <c r="I63" i="14"/>
  <c r="H63" i="14"/>
  <c r="D63" i="14"/>
  <c r="I62" i="14"/>
  <c r="H62" i="14"/>
  <c r="D62" i="14"/>
  <c r="I61" i="14"/>
  <c r="H61" i="14"/>
  <c r="D61" i="14"/>
  <c r="I56" i="14"/>
  <c r="H56" i="14"/>
  <c r="D56" i="14"/>
  <c r="I57" i="14"/>
  <c r="H57" i="14"/>
  <c r="D57" i="14"/>
  <c r="I54" i="14"/>
  <c r="H54" i="14"/>
  <c r="D54" i="14"/>
  <c r="I55" i="14"/>
  <c r="H55" i="14"/>
  <c r="D55" i="14"/>
  <c r="I50" i="14"/>
  <c r="H50" i="14"/>
  <c r="D50" i="14"/>
  <c r="I49" i="14"/>
  <c r="H49" i="14"/>
  <c r="D49" i="14"/>
  <c r="I52" i="14"/>
  <c r="H52" i="14"/>
  <c r="D52" i="14"/>
  <c r="I51" i="14"/>
  <c r="H51" i="14"/>
  <c r="D51" i="14"/>
  <c r="I53" i="14"/>
  <c r="H53" i="14"/>
  <c r="D53" i="14"/>
  <c r="I48" i="14"/>
  <c r="H48" i="14"/>
  <c r="D48" i="14"/>
  <c r="I41" i="14"/>
  <c r="H41" i="14"/>
  <c r="D41" i="14"/>
  <c r="I40" i="14"/>
  <c r="H40" i="14"/>
  <c r="D40" i="14"/>
  <c r="I33" i="14"/>
  <c r="D33" i="14"/>
  <c r="I35" i="14"/>
  <c r="H35" i="14"/>
  <c r="D35" i="14"/>
  <c r="I36" i="14"/>
  <c r="H36" i="14"/>
  <c r="D36" i="14"/>
  <c r="I39" i="14"/>
  <c r="H39" i="14"/>
  <c r="D39" i="14"/>
  <c r="I32" i="14"/>
  <c r="H32" i="14"/>
  <c r="D32" i="14"/>
  <c r="H31" i="14"/>
  <c r="I34" i="14"/>
  <c r="H34" i="14"/>
  <c r="D34" i="14"/>
  <c r="I37" i="14"/>
  <c r="H37" i="14"/>
  <c r="D37" i="14"/>
  <c r="I17" i="14"/>
  <c r="H17" i="14"/>
  <c r="D17" i="14"/>
  <c r="I9" i="14"/>
  <c r="H9" i="14"/>
  <c r="I24" i="14"/>
  <c r="H24" i="14"/>
  <c r="D24" i="14"/>
  <c r="I23" i="14"/>
  <c r="H23" i="14"/>
  <c r="D23" i="14"/>
  <c r="I22" i="14"/>
  <c r="H22" i="14"/>
  <c r="D22" i="14"/>
  <c r="I20" i="14"/>
  <c r="H20" i="14"/>
  <c r="D20" i="14"/>
  <c r="I6" i="14"/>
  <c r="I142" i="14" s="1"/>
  <c r="G8" i="34" s="1"/>
  <c r="H6" i="14"/>
  <c r="D6" i="14"/>
  <c r="I12" i="14"/>
  <c r="H12" i="14"/>
  <c r="D12" i="14"/>
  <c r="I14" i="14"/>
  <c r="H14" i="14"/>
  <c r="D14" i="14"/>
  <c r="I13" i="14"/>
  <c r="H13" i="14"/>
  <c r="D13" i="14"/>
  <c r="H16" i="14"/>
  <c r="I16" i="14"/>
  <c r="D16" i="14"/>
  <c r="I10" i="14"/>
  <c r="H10" i="14"/>
  <c r="D10" i="14"/>
  <c r="D18" i="14"/>
  <c r="D19" i="14"/>
  <c r="D21" i="14"/>
  <c r="D25" i="14"/>
  <c r="D26" i="14"/>
  <c r="D27" i="14"/>
  <c r="D28" i="14"/>
  <c r="D29" i="14"/>
  <c r="D30" i="14"/>
  <c r="D38" i="14"/>
  <c r="D42" i="14"/>
  <c r="D43" i="14"/>
  <c r="D44" i="14"/>
  <c r="D45" i="14"/>
  <c r="D47" i="14"/>
  <c r="D58" i="14"/>
  <c r="D59" i="14"/>
  <c r="D60" i="14"/>
  <c r="D65" i="14"/>
  <c r="D66" i="14"/>
  <c r="D67" i="14"/>
  <c r="D68" i="14"/>
  <c r="D74" i="14"/>
  <c r="D75" i="14"/>
  <c r="D76" i="14"/>
  <c r="D86" i="14"/>
  <c r="D87" i="14"/>
  <c r="D88" i="14"/>
  <c r="D89" i="14"/>
  <c r="D90" i="14"/>
  <c r="D107" i="14"/>
  <c r="D108" i="14"/>
  <c r="D109" i="14"/>
  <c r="D110" i="14"/>
  <c r="D15" i="14"/>
  <c r="I8" i="14"/>
  <c r="I11" i="14"/>
  <c r="I15" i="14"/>
  <c r="I18" i="14"/>
  <c r="I19" i="14"/>
  <c r="I21" i="14"/>
  <c r="I25" i="14"/>
  <c r="I26" i="14"/>
  <c r="I27" i="14"/>
  <c r="I28" i="14"/>
  <c r="I29" i="14"/>
  <c r="I30" i="14"/>
  <c r="I38" i="14"/>
  <c r="I42" i="14"/>
  <c r="I43" i="14"/>
  <c r="I44" i="14"/>
  <c r="I45" i="14"/>
  <c r="I46" i="14"/>
  <c r="I47" i="14"/>
  <c r="I58" i="14"/>
  <c r="I59" i="14"/>
  <c r="I60" i="14"/>
  <c r="I65" i="14"/>
  <c r="I66" i="14"/>
  <c r="I67" i="14"/>
  <c r="I68" i="14"/>
  <c r="I74" i="14"/>
  <c r="I75" i="14"/>
  <c r="I76" i="14"/>
  <c r="I86" i="14"/>
  <c r="I87" i="14"/>
  <c r="I88" i="14"/>
  <c r="I89" i="14"/>
  <c r="I90" i="14"/>
  <c r="I107" i="14"/>
  <c r="I108" i="14"/>
  <c r="I109" i="14"/>
  <c r="I110" i="14"/>
  <c r="H11" i="14"/>
  <c r="H15" i="14"/>
  <c r="H18" i="14"/>
  <c r="H19" i="14"/>
  <c r="H21" i="14"/>
  <c r="H25" i="14"/>
  <c r="H26" i="14"/>
  <c r="H27" i="14"/>
  <c r="H28" i="14"/>
  <c r="H29" i="14"/>
  <c r="H30" i="14"/>
  <c r="H38" i="14"/>
  <c r="H42" i="14"/>
  <c r="H43" i="14"/>
  <c r="H44" i="14"/>
  <c r="H45" i="14"/>
  <c r="H46" i="14"/>
  <c r="H47" i="14"/>
  <c r="H58" i="14"/>
  <c r="H59" i="14"/>
  <c r="H60" i="14"/>
  <c r="H65" i="14"/>
  <c r="H66" i="14"/>
  <c r="H67" i="14"/>
  <c r="H68" i="14"/>
  <c r="H74" i="14"/>
  <c r="H75" i="14"/>
  <c r="H76" i="14"/>
  <c r="H86" i="14"/>
  <c r="H87" i="14"/>
  <c r="H88" i="14"/>
  <c r="H89" i="14"/>
  <c r="H90" i="14"/>
  <c r="H107" i="14"/>
  <c r="H108" i="14"/>
  <c r="H109" i="14"/>
  <c r="H110" i="14"/>
  <c r="H8" i="14"/>
  <c r="D7" i="14"/>
  <c r="H7" i="14"/>
  <c r="I7" i="14"/>
  <c r="I7" i="32"/>
</calcChain>
</file>

<file path=xl/sharedStrings.xml><?xml version="1.0" encoding="utf-8"?>
<sst xmlns="http://schemas.openxmlformats.org/spreadsheetml/2006/main" count="931" uniqueCount="420">
  <si>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</si>
  <si>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</si>
  <si>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</si>
  <si>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 xml:space="preserve"> ราคากลาง(บาท)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</si>
  <si>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</si>
  <si>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</si>
  <si>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</si>
  <si>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รายชื่อผู้เสนอราคาและราคาที่ตกลงซื้อหรือจ้าง</t>
  </si>
  <si>
    <t>แบบ สขร. 1</t>
  </si>
  <si>
    <t>วิธีเฉพาะเจาะจง</t>
  </si>
  <si>
    <t>เป็นผู้มีคุณสมบัติตรงตามเงื่อนไขที่กำหนด 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</si>
  <si>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</si>
  <si>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</si>
  <si>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</si>
  <si>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แบบสรุปผลการดำเนินการจัดซื้อจัดจ้างในรอบปี 2568</t>
  </si>
  <si>
    <t>วันที่ 30 เดือน กันยายน พ.ศ 2568</t>
  </si>
  <si>
    <t>(e-bidding)</t>
  </si>
  <si>
    <t>เป็นผู้ผ่านการพิจารณาคุณสมบัติ ครบถ้วน และราคาต่ำสุด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</si>
  <si>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</si>
  <si>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</si>
  <si>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</si>
  <si>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</si>
  <si>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</si>
  <si>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</si>
  <si>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</si>
  <si>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วิธีประกวดแบบ</t>
  </si>
  <si>
    <t>-</t>
  </si>
  <si>
    <t xml:space="preserve">อื่น ๆ </t>
  </si>
  <si>
    <t>รวม</t>
  </si>
  <si>
    <t>ปัญหา/อุปสรรค</t>
  </si>
  <si>
    <t>ข้อเสนอแนะ</t>
  </si>
  <si>
    <t>องค์การบริหารส่วนตำบลดุสิต  อำเภอถ้ำพรรณรา  จังหวัดนครศรีธรรมราช</t>
  </si>
  <si>
    <t>นางประไพ เพชรน้อย</t>
  </si>
  <si>
    <t>จ้างซ่อมบำรุงเครื่องคอมพิวเตอร์ หมายเลขครุภัณฑ์ 416-63-0032</t>
  </si>
  <si>
    <t>สกายคอมพิวเตอร์</t>
  </si>
  <si>
    <t>ใบสั่งจ้าง 2/2568 ลว. 16 ต.ค. 67</t>
  </si>
  <si>
    <t>ห้างหุ้นส่วนจำกัด สุพจน์ การพิมพ์ บ้านส้อง</t>
  </si>
  <si>
    <t xml:space="preserve">จ้างทำป้ายโฟมบอร์ดยูวี สำหรับติด ห้องประชุมสภาองค์การบริหารส่วนตำบลดุสิตและห้องกิจการสภาองค์การบริหารส่วนตำบลดุสิต </t>
  </si>
  <si>
    <t>จ้างถอนและติดตั้งเครื่องปรับอากาศ (สำนักปลัด) </t>
  </si>
  <si>
    <t>รัตนะโฮมเทคนิค</t>
  </si>
  <si>
    <t>ใบสั่งซื้อ 4/2568  ลว. 31 ต.ค. 67</t>
  </si>
  <si>
    <t>จ้างเหมาประกอบอาหารกลางวันสำหรับนักเรียนศูนย์พัฒนาเด็กเล็กโรงเรียนบ้านพรุวง ประจำปีการศึกษา 2567 ภาคเรียนที่ 2</t>
  </si>
  <si>
    <t>จ้างซ่อมเครื่องรับ - ส่งวิทยุ และเครื่องรับ - ส่งวิทยุ (ชนิดประจำที่) </t>
  </si>
  <si>
    <t>ทุ่งสงสื่อสาร</t>
  </si>
  <si>
    <t>จ้างเหมาประดับตกแต่งสถานที่และวงดนตรี สำหรับโครงการงานส่งเสริมงานประเพณีลอยกระทง ประจำปี 2567 </t>
  </si>
  <si>
    <t>นายไพโรจน์ นุราช</t>
  </si>
  <si>
    <t>เช่าเต็นท์ เครื่องปั่นไฟ และเวที สำหรับโครงการส่งเสริมประเพณีลอยกระทง ประจำปี 2567</t>
  </si>
  <si>
    <t>ใบสั่งจ้าง 2/2568 ลว. 11  พ.ย. 67</t>
  </si>
  <si>
    <t>ใบสั่งจ้าง 3/2568 ลว. 11 พ.ย. 67</t>
  </si>
  <si>
    <t>ใบสั่งจ้าง 7/2568 ลว. 14  พ.ย. 67</t>
  </si>
  <si>
    <t>จ้างเหมาบริการตัดหญ้าและตัดแต่งกิ่งไม้บริเวณศูนย์พัฒนาเด็กเล็กโรงเรียนบ้านพรุวง</t>
  </si>
  <si>
    <t>นางสาวนิตยา พลไชย</t>
  </si>
  <si>
    <t>ใบสั่งจ้าง 5/2568 ลว. 7  พ.ย. 67</t>
  </si>
  <si>
    <t>ซื้อจัดซื้ออาหารเสริม(นม) สำหรับเด็กนักเรียน โรงเรียนในสังกัดสำนักงานคณะกรรมการการศึกษาขั้นพื้นฐาน (สพฐ.) อนุบาลและเด็กนักเรียน ป.1-ป.6 และศูนย์พัฒนาเด็กเล็กโรงเรียนบ้านพรุวง ประจำปีการศึกษา 2567 ภาคเรียนที่ 2</t>
  </si>
  <si>
    <t>ห้างหุ้นส่วนจำกัด ทุ่งสง แดรี พลัส 915</t>
  </si>
  <si>
    <t>สัญญาซื้อขาย 1/2568 ลว. 31 ต.ค. 67</t>
  </si>
  <si>
    <t>จ้างซ่อมแซมรถจักรยานยนต์ หมายเลขทะเบียน คบร 849 นครศรีธรรมราช</t>
  </si>
  <si>
    <t>เกาะขวัญมอเตอร์ไซด์</t>
  </si>
  <si>
    <t>ใบสั่งจ้าง 8/2568 ลว. 2  ธ.ค. 67</t>
  </si>
  <si>
    <t>ใบสั่งจ้าง 3/2568  ลว. 30 ต.ค. 67</t>
  </si>
  <si>
    <t>จ้างซ่อมแซมครุภัณฑ์คอมพิวเตอร์ หมายเลขครุภัณฑ์ 483-64-0026</t>
  </si>
  <si>
    <t>ใบสั่งจ้าง 9/2568 ลว. 13 ธ.ค. 67</t>
  </si>
  <si>
    <t>จ้างทำป้ายประชาสัมพันธ์การจัดเก็บภาษีที่ดินและสิ่งปลูกสร้าง และภาษีป้ายประจำปีงบประมาณ พ.ศ.2568 </t>
  </si>
  <si>
    <t>จ้างทำตรายาง (สำนักปลัด)</t>
  </si>
  <si>
    <t>บริษัท พ.ศึกษาภัณฑ์ เวียงสระ จำกัด</t>
  </si>
  <si>
    <t>ใบสั่งจ้าง 11/2568 ลว. 17 ธ.ค. 67</t>
  </si>
  <si>
    <t>จ้างทำป้ายไวนิล เพื่อดำเนินการป้องกันและลดอุบัติเหตุทางถนนช่วงเทศกาลปีใหม่ พ.ศ.2568 </t>
  </si>
  <si>
    <t>ฐานรัฐการพิมพ์</t>
  </si>
  <si>
    <t>ใบสั่งจ้าง12/2567 ลว. 24 ธ.ค. 67</t>
  </si>
  <si>
    <t>เช่าเต็นท์ โต๊ะ เก้าอี้ พร้อมประดับตกแต่งสถานที่ เพื่อดำเนินการป้องกันและลดอุบัติเหตุทางถนนช่วงเทศกาลปีใหม่ พ.ศ.2568 </t>
  </si>
  <si>
    <t>ใบสั่งจ้าง13/2568 ลว. 24 ธ.ค. 67</t>
  </si>
  <si>
    <t>จ้างทำป้ายประชาสัมพันธ์ กิจกรรมวันดินโลกปี 2567</t>
  </si>
  <si>
    <t>ใบสั่งซื้อ 14/2568 ลว. 24 ธ.ค. 67</t>
  </si>
  <si>
    <t>ซื้อครุภัณฑ์คอมพิวเตอร์ (สำนักปลัด) </t>
  </si>
  <si>
    <t>นิว ไอที เซอร์วิส</t>
  </si>
  <si>
    <t>ซื้อวัสดุสำนักงาน (กองคลัง)</t>
  </si>
  <si>
    <t>ใบสั่งซื้อ 3/2568 ลว. 19 ธ.ค. 67</t>
  </si>
  <si>
    <t>ซื้อวัสดุคอมพิวเตอร์ (กองคลัง) </t>
  </si>
  <si>
    <t>ใบสั่งซื้อ 4/2568 ลว. 24 ธ.ค. 67</t>
  </si>
  <si>
    <t>ซื้อปั๊มจ่ายสารเคมี (งานกิจการประปา)</t>
  </si>
  <si>
    <t>บริษัท ฟังก์ชัน เทค จำกัด</t>
  </si>
  <si>
    <t>ซื้อวัสดุก่อสร้าง (กองช่าง)</t>
  </si>
  <si>
    <t>ห้างหุ้นส่วนจำกัด ซีซี ริช เทรดดิ้ง</t>
  </si>
  <si>
    <t>ใบสั่งซื้อ 1/2568 ลว. 17 ธ.ค. 67</t>
  </si>
  <si>
    <t>ซื้อครุภัณฑ์สำนักงาน (กองคลัง)</t>
  </si>
  <si>
    <t>ดาดาเฟอร์นิเจอร์</t>
  </si>
  <si>
    <t>ซื้อครุภัณฑ์คอมพิวเตอร์ (สำนักปลัด)</t>
  </si>
  <si>
    <t>ซื้อครุภัณฑ์คอมพิวเตอร์หรืออิเล็กทรอนิกส์ (กองคลัง)</t>
  </si>
  <si>
    <t>หจก.ไฮเทคออโตเมชั่นแอนด์เซอร์วิส</t>
  </si>
  <si>
    <t>ซื้อวัสดุสำนักงาน (น้ำดื่ม) สำหรับบริการประชาชนผู้มาติดต่อราชการ </t>
  </si>
  <si>
    <t>นายวิยศศักดิ์ พลพิชัย</t>
  </si>
  <si>
    <t>จ้างเหมาบริการซ่อมแซมศูนย์พัฒนาเด็กเล็กโรงเรียนบ้านพรุวง </t>
  </si>
  <si>
    <t>สาระภี อ่ำน้อย</t>
  </si>
  <si>
    <t>ใบสั่งซื้อ 21/2568  ลว. 30 ม.ค. 68</t>
  </si>
  <si>
    <t>จ้างซ่อมแซมรถจักรยานยนต์ หมายเลขทะเบียน ขทน 961 นศ </t>
  </si>
  <si>
    <t>ใบสั่งซื้อ 19/2568 ลว. 20 ม.ค. 68</t>
  </si>
  <si>
    <t>จ้างซ่อมแซมรถยนต์ส่วนกลาง หมายเลขทะเบียน กย 2618 นครศรีธรรมราช </t>
  </si>
  <si>
    <t>บริษัท ทุ่งสง จ.วินิต จำกัด</t>
  </si>
  <si>
    <t>ใบสั่งจ้าง18/2568 ลว. 14 ม.ค. 68</t>
  </si>
  <si>
    <t>ซื้อวัสดุก่อสร้าง (กองช่าง) </t>
  </si>
  <si>
    <t>วังรีก่อสร้าง</t>
  </si>
  <si>
    <t>ใบสั่งจ้าง7/2568 ลว. 13 ม.ค. 68</t>
  </si>
  <si>
    <t>จ้างซ่อมแซมเครื่องปรับอากาศ หมายเลขครุภัณฑ์ 420-62-0013 (สำนักปลัด) </t>
  </si>
  <si>
    <t>ปัญญา แอร์ แอนด์ เซอร์วิส</t>
  </si>
  <si>
    <t>ใบสั่งจ้าง17/2568 ลว. 09 ม.ค. 68</t>
  </si>
  <si>
    <t>เช่าหรือบริการวัสดุอุปกรณ์ที่จำเป็นในการจัดงานและชุดพัฒนาการเด็ก พร้อมจ้างเหมาตกแต่งจัดสวนและสถานที่ในการจัดงาน ตามโครงการจัดงานวันเด็กแห่งชาติ ประจำปี 2568 </t>
  </si>
  <si>
    <t>ใบสั่งจ้าง16/2568 ลว. 08 ม.ค. 68</t>
  </si>
  <si>
    <t>จ้างซ่อมแซมครุภัณฑ์คอมพิวเตอร์ หมายเลขครุภัณฑ์ 416-60-0023 (กองการศึกษา) </t>
  </si>
  <si>
    <t>ใบสั่งจ้าง15/2568 ลว. 7 ม.ค. 68</t>
  </si>
  <si>
    <t>ซื้อของรางวัลสำหรับกิจกรรมการแข่งขันสร้างเสริมทักษะพัฒนาการเด็ก ตามโครงการจัดงานวันเด็กแห่งชาติ ประจำปี 2568 </t>
  </si>
  <si>
    <t>แบงค์บอย</t>
  </si>
  <si>
    <t>ใบสั่งจ้าง6/2568 ลว. 08 ม.ค. 68</t>
  </si>
  <si>
    <t>ซื้อวัสดุอุปกรณ์ประจำหน่วยเลือกตั้ง เพื่อดำเนินการโครงการจัดการเลือกตั้งสมาชิกสภาองค์การบริหารส่วนตำบลดุสิต เขตเลือกตั้งที่ 7 อำเภอถ้ำพรรณรา จังหวัดนครศรีธรรมราช กรณีแทนตำแหน่งที่ว่าง </t>
  </si>
  <si>
    <t>ซื้อชุดตรวจสารเสพติดในปัสสาวะ (ชุดตรวจสารเสพติดในปัสสาวะชนิดตลับ) </t>
  </si>
  <si>
    <t>องค์การเภสัชกรรม</t>
  </si>
  <si>
    <t>ใบสั่งซื้อ 9/2568 ลว. 17 ก.พ.68</t>
  </si>
  <si>
    <t>จ้างซ่อมแซมเครื่องตัดหญ้า หมายเลขครุภัณฑ์ 441-66-0004 </t>
  </si>
  <si>
    <t>นายเกียรติศักดิ์ บุญสนอง</t>
  </si>
  <si>
    <t>ใบสั่งซื้อ 24/2568 ลว. 18 ก.พ.68</t>
  </si>
  <si>
    <t>จ้างทำป้ายไวนิล เพื่อดำเนินโครงการจัดการเลือกตั้งสมาชิกสภาองค์การบริหารส่วนตำบลดุสิต เขตเลือกตั้งที่ 7 อำเภอถ้ำพรรณรา จังหวัดนครศรีธรรมราช กรณีแทนตำแหน่งที่ว่าง</t>
  </si>
  <si>
    <t>จ้างทำตราประทับหรือเครื่องหมายบนบัตรเลือกตั้ง เพื่อดำเนินโครงการจัดการเลือกตั้งสมาชิกสภาองค์การบริหารส่วนตำบลดุสิต เขตเลือกตั้งที่ 7 อำเภอถ้ำพรรณรา จังหวัดนครศรีธรรมราช กรณีแทนตำแหน่งที่ว่าง </t>
  </si>
  <si>
    <t>ซื้อครุภัณฑ์เครื่องสูบน้ำ (กองช่าง)</t>
  </si>
  <si>
    <t>ซื้อวัสดุไฟฟ้าและวิทยุ (งานกิจการประปา)</t>
  </si>
  <si>
    <t>เฉลิมกิจการไฟฟ้า</t>
  </si>
  <si>
    <t>จ้างเหมาเต็นท์ โต๊ะ เก้าอี้ เครื่องเสียงและอื่นๆ ตามโครงการแข่งขันกีฬาตำบลดุสิต ประจำปีงบประมาณ พ.ศ. 2568 </t>
  </si>
  <si>
    <t>ใบสั่งจ้าง30/2568 ลว. 27 มี.ค.68</t>
  </si>
  <si>
    <t>ซื้อวัสดุ/อุปกรณ์ สำหรับโครงการแข่งขันกีฬาตำบล ประจำปีงบประมาณ พ.ศ. 2568</t>
  </si>
  <si>
    <t>บริษัท อาร์.เอส.ที.ออโตเมชั่น จำกัด</t>
  </si>
  <si>
    <t>ซื้อวัสดุคอมพิวเตอร์ (สำนักปลัด) </t>
  </si>
  <si>
    <t>ซื้อวัสดุสำนักงาน (สำนักปลัด) </t>
  </si>
  <si>
    <t>ใบสั่งซื้อ 15/2568   ลว. 25 มี.ค. 68</t>
  </si>
  <si>
    <t>จ้างทำตรายาง (กองคลัง) </t>
  </si>
  <si>
    <t>ซื้อวัสดุ/อุปกรณ์ เพื่อดำเนินโครงการส่งเสริมสนับสนุนกลุ่มอาชีพต่าง ๆ (หลักสูตรการออกแบบผลิตภัณฑ์ผ้าลายไม้จากธรรมชาติ Eco Print) ประจำปีงบประมาณ 2568</t>
  </si>
  <si>
    <t>ใบสั่งซื้อ 14/2568  ลว. 24 มี.ค. 68</t>
  </si>
  <si>
    <t>จ้างทำป้ายไวนิล เพื่อดำเนินโครงการส่งเสริมสนับสนุนกลุ่มอาชีพต่าง ๆ (หลักสูตรการออกแบบผลิตภัณฑ์ผ้าลายไม้จากธรรมชาติ Eco Print) ประจำปีงบประมาณ 2568</t>
  </si>
  <si>
    <t>ซื้อวัสดุกีฬา ประจำปีงบประมาณ พ.ศ.2568</t>
  </si>
  <si>
    <t>ใบสั่งซื้อ 14/2568   ลว. 20 มี.ค. 68</t>
  </si>
  <si>
    <t>ซื้อวัสดุไฟฟ้าและวิทยุ (สำนักปลัด)</t>
  </si>
  <si>
    <t>ใบสั่งซื้อ 12/2568   ลว. 14 มี.ค. 68</t>
  </si>
  <si>
    <t>ซื้อถังดับเพลิง</t>
  </si>
  <si>
    <t>บริษัท วินเนอร์ ไฟร์ เซฟตี้ จำกัด</t>
  </si>
  <si>
    <t>ใบสั่งซื้อ 13/2568   ลว. 17 มี.ค. 68</t>
  </si>
  <si>
    <t>ซื้อวัสดุงานบ้านงานครัว (กองคลัง) </t>
  </si>
  <si>
    <t>ใบสั่งซื้อ 11/2568   ลว. 10 มี.ค. 68</t>
  </si>
  <si>
    <t>จ้างตรวจเช็คและล้างทำความสะอาดเครื่องปรับอากาศ (กองช่าง)</t>
  </si>
  <si>
    <t>จ้างซ่อมแซมเครื่องคอมพิวเตอร์ หมายเลขครุภัณฑ์ 416-63-0032 (สำนักปลัด) โ</t>
  </si>
  <si>
    <t>ใบสั่งจ้าง 26/2568 ลว. 06 มี.ค. 68</t>
  </si>
  <si>
    <t>ซื้อวัสดุจราจร (สำนักปลัด) </t>
  </si>
  <si>
    <t>ห้างหุ้นส่วนจำกัด ปัณสุข โฮลดิ้ง</t>
  </si>
  <si>
    <t>ซื้อวัสดุสำนักงาน (กองการศึกษา)</t>
  </si>
  <si>
    <t>จ้างซ่อมแซมครุภัณฑ์คอมพิวเตอร์ (กองคลัง) หมายเลขครุภัณฑ์ 416-63-0033 </t>
  </si>
  <si>
    <t>ใบสั่งจ้าง 33/2568 ลว. 28 เม.ย. 68</t>
  </si>
  <si>
    <t>จ้างซ่อมแซมรถจักรยานยนต์ หมายเลขทะเบียน คบร 849</t>
  </si>
  <si>
    <t>ใบสั่งจ้าง 32/2568 ลว. 25 เม.ย. 68</t>
  </si>
  <si>
    <t>เช่าเต็นท์ โต๊ะ เก้าอี้ พร้อมประดับตกแต่งสถานที่ โครงการจัดงานประเพณีปากปีปากเดือน ประจำปีงบประมาณ พ.ศ.2568</t>
  </si>
  <si>
    <t>ใบสั่งจ้าง 31/2568 ลว. 24 เม.ย. 68</t>
  </si>
  <si>
    <t>เช่าเต็นท์ โต๊ะ เก้าอี้ เครื่องเสียง พร้อมประดับตกแต่ง และอื่นๆ ในการป้องกันและลดอุบัติเหตุทางถนนช่วงเทศกาลสงกรานต์ </t>
  </si>
  <si>
    <t>ใบสั่งจ้าง 31/2568 ลว. 09 เม.ย. 68</t>
  </si>
  <si>
    <t>จ้างทำป้ายไวนิล ในการป้องกันและลดอุบัติเหตุทางถนนช่วงสงกรานต์ พ.ศ.2568 </t>
  </si>
  <si>
    <t>ใบสั่งจ้าง 32/2568 ลว. 09 เม.ย. 68</t>
  </si>
  <si>
    <t>จ้างซ่อมแซมครุภัณฑ์ (เครื่องสูบน้ำแบบหอยโข่ง) </t>
  </si>
  <si>
    <t>จ้างซ่อมแซมรถยนต์ส่วนกลาง หมายเลขทะเบียน กย 2618 นครศรีธรรมราช (สำนักปลัด) </t>
  </si>
  <si>
    <t>จ้างประดับตกแต่งสถานที่ กิจกรรมเฉลิมพระเกียรติสมเด็จพระนางเจ้าฯ พระบรมราชินี เนื่องในโอกาศวันเฉลิมพระชนมพรรษา 3 มิถุนายน 2568 </t>
  </si>
  <si>
    <t>นางสาววรารัตน์ คล้ายทองคำ</t>
  </si>
  <si>
    <t>ซื้อวัสดุ/อุปกรณ์ เพื่อประดับตกแต่งสถานที่กิจกรรมเฉลิมพระเกียรติสมเด็จพระนางเจ้าฯ พระบรมราชินี เนื่องในโอกาศวันเฉลิมพระชนมพรรษา 3 มิถุนายน 2568</t>
  </si>
  <si>
    <t>ใบสั่งซื้อ 24/2568 ลว. 29 พ.ค.68</t>
  </si>
  <si>
    <t>จ้างทำป้ายไวนิลเฉลิมพระเกียรติ กิจกรรมเฉลิมพระเกียรติสมเด็จพระนางเจ้าฯ พระบรมราชินี เนื่องในโอกาศวันเฉลิมพระชนมพรรษา 3 มิถุนายน 2568 </t>
  </si>
  <si>
    <t>จ้างเหมาประกอบอาหารกลางวันสำหรับนักเรียนศูนย์พัฒนาเด็กเล็กโรงเรียนบ้านพรุวง ประจำปีการศึกษา 2568 ภาคเรียนที่ 1</t>
  </si>
  <si>
    <t>นางสาวอาภาภรณ์ สะมีหนู</t>
  </si>
  <si>
    <t>ซื้อวัคซีนและวัสดุอุปกรณ์ในการฉีีดวัคซีนป้องกันโรคพิษสุนัขบ้า </t>
  </si>
  <si>
    <t>สุราษฎร์ฟาร์มชอพ</t>
  </si>
  <si>
    <t>ใบสั่งซื้อ 22/2568 ลว. 16 พ.ค.68</t>
  </si>
  <si>
    <t>ซื้อวัสดุคอมพิวเตอร์ (ใบเสร็จค่าน้ำประปา) </t>
  </si>
  <si>
    <t>นางนภัสกร เสนพริก</t>
  </si>
  <si>
    <t>ใบสั่งซื้อ 23/2568 ลว. 16 พ.ค.68</t>
  </si>
  <si>
    <t>ซื้อครุภัณฑ์คอมพิวเตอร์หรืออิเล็กทรอนิกส์ (สำนักปลัด)</t>
  </si>
  <si>
    <t>ซื้อวัสดุสำนักงาน (กองคลัง) </t>
  </si>
  <si>
    <t>จ้างประดับตกแต่งสถานที่ กิจกรรมเฉลิมพระเกียรติพระบาทสมเด็จพระเจ้าอยู่หัว เนื่องในโอกาสวันเฉลิมพระชนมพรรษา 28 กรกฎาคม 2568</t>
  </si>
  <si>
    <t>ซื้อวัสดุ/อุปกรณ์เพื่อประดับตกแต่งสถานที่ กิจกรรมเฉลิมพระเกียรติพระบาทสมเด็จพระเจ้าอยู่หัว เนื่องในโอกาสวันเฉลิมพระชนมพรรษา 28 กรกฎาคม 2568</t>
  </si>
  <si>
    <t>จ้างทำป้ายไวนิลเฉลิมพระเกียรติ กิจกรรมเฉลิมพระเกียรติพระบาทสมเด็จพระเจ้าอยู่หัว เนื่องในโอกาสวันเฉลิมพระชนมพรรษา 28 กรกฎาคม 2568 </t>
  </si>
  <si>
    <t>ซื้อครุภัณฑ์เครื่องพ่นหมอกควันแบบสะพายไหล่ ที่ใช้ในงานสาธารณสุข</t>
  </si>
  <si>
    <t>ใบสั่งซื้อ 27/2568 ลว. 27 มิ.ย.68</t>
  </si>
  <si>
    <t>จ้างซ่อมแซมครุภัณฑ์ (เครื่องสูบน้ำแบบหอยโข่ง)</t>
  </si>
  <si>
    <t>ซื้อซุ้มเฉลิมพระเกียรติสมเด็จพระเจ้าอยู่หัว</t>
  </si>
  <si>
    <t>จ้างทำตรายาง (องค์การบริหารส่วนตำบลดุสิต)</t>
  </si>
  <si>
    <t>จ้างก่อสร้างบุกเบิกถนนสายแยกบ้านนายสุพจน์ เขตสุราษฎร์ธานี - บ้านนายฉลาด ตุลพันธ์ หมู่ที่ 11</t>
  </si>
  <si>
    <t>บริษัท อริญชัยรุ่งโรจ จำกัด</t>
  </si>
  <si>
    <t>ซื้อวัสดุไฟฟ้าและวิทยุ (งานกิจการประปา กองช่าง) </t>
  </si>
  <si>
    <t>นายสุรพล พลศร</t>
  </si>
  <si>
    <t>ซื้อวัสดุก่อสร้าง (งานกิจการประปา)</t>
  </si>
  <si>
    <t>จ้างซ่อมแซมรถยนต์ส่วนกลาง หมายเลขทะเบียน กย 2618 นครศรีธรรมราช</t>
  </si>
  <si>
    <t>ทิพย์ยางยนต์</t>
  </si>
  <si>
    <t>ซื้อวัสดุเครื่องแต่งกายของเจ้าหน้าที่ท้องถิ่น (เสื้อกันฝนแบบคลุม)</t>
  </si>
  <si>
    <t>ซื้อครุภัณฑ์สำนักงาน (สำนักปลัด)</t>
  </si>
  <si>
    <t>ซื้อครุภัณฑ์สำนักงาน (ตู้เหล็กแบบ 2 บาน)</t>
  </si>
  <si>
    <t>ซื้อวัสดุวิทยาศาสตร์หรือการแพทย์ (งานกิจการประปา)</t>
  </si>
  <si>
    <t>จ้างซ่อมบำรุงและซ่อมแซม (รถส่วนกลาง ทะเบียน ผน 4416 นครศรีธรรมราช) </t>
  </si>
  <si>
    <t>จ้างซ่อมแซมครุภัณฑ์ (กองช่าง) </t>
  </si>
  <si>
    <t>จ้างซ่อมบำรุงรถจักรยานยนต์ ทะเบียน 1 กฒ 9240 นครศรีธรรมราช</t>
  </si>
  <si>
    <t>ซื้อไม้ปักแนวปลูกต้นไม้ โครงการความร่วมมือระหว่าง อบต.ดุสิต กับชุมชนในการปลูกต้นไม้ และอนุรักษ์ป่าไม้ในชุมชน ชาวดุสิต สร้างป่า รักษ์น้ำ เพิ่มทรัพยากร ประจำปีงบประมาณ พ.ศ.2568</t>
  </si>
  <si>
    <t>เช่าเต็นท์พร้อมเก้าอี้ และเครื่องเสียง โครงการความร่วมมือระหว่าง อบต.ดุสิต กับชุมชนในการปลูกต้นไม้ และอนุรักษ์ป่าไม้ในชุมชน ชาวดุสิต สร้างป่า รักษ์น้ำ เพิ่มทรัพยากร ประจำปีงบประมาณ พ.ศ.2568 </t>
  </si>
  <si>
    <t xml:space="preserve">ใบสั่งจ้าง50/2568 ลว. 21 ก.ค.68 </t>
  </si>
  <si>
    <t>จ้างทำป้ายประชาสัมพันธ์ โครงการความร่วมมือระหว่าง อบต.ดุสิต กับชุมชนในการปลูกต้นไม้ และอนุรักษ์ป่าไม้ในชุมชน ชาวดุสิต สร้างป่า รักษ์น้ำ เพิ่มทรัพยากร ประจำปีงบประมาณ พ.ศ.2568</t>
  </si>
  <si>
    <t>ซื้อครุภัณฑ์คอมพิวเตอร์และอิเล็กทรอนิกส์ (สำนักปลัด)</t>
  </si>
  <si>
    <t>ซื้อวัสดุอุปกรณ์ ตามโครงการอบรมธรรมาภิบาลและจริยธรรมสำหรับข้าราชการ ผู้บริหาร สมาชิกสภาฯ พนักงานส่วนตำบล ลูกจ้างประจำและพนักงานจ้าง ประจำปีงบประมาณ 2568</t>
  </si>
  <si>
    <t>จ้างทำป้ายไวนิลประชาสัมพันธ์ ตามโครงการอบรมธรรมาภิบาลและจริยธรรมสำหรับข้าราชการ ผู้บริหาร สมาชิกสภาฯ พนักงานส่วนตำบล ลูกจ้างประจำและพนักงานจ้าง ประจำปีงบประมาณ 2568</t>
  </si>
  <si>
    <t>จ้างปรับปรุงศูนย์ อปพร. อบต.ดุสิต หมู่ที่ 10</t>
  </si>
  <si>
    <t>เช่าพื้นที่บริการอินเตอร์เน็ต ค่าจดทะเบียนโดเมนเนม (สัญญาต่อเนื่อง) </t>
  </si>
  <si>
    <t>บริษัท ไทม์สมีเดีย เว็บดีไซน์ จำกัด</t>
  </si>
  <si>
    <t>จ้างประดับตกแต่งสถานที่ กิจกรรมเฉลิมพระเกียรติพระบาทสมเด็จพระเจ้าอยู่หัว เนื่องในโอกาสวันเฉลิมพระชนมพรรษา 28 กรกฎาคม 2568 </t>
  </si>
  <si>
    <t>จ้างก่อสร้างรางระบายน้ำ คสล.รูปตัวยู หมู่ที่ 7 สาย บ้านนายประทีป นุราช - เขตสุราษฎร์ธานี ตำบลดุสิต อำเภอถ้ำพรรณรา จังหวัดนครศรีธรรมราช </t>
  </si>
  <si>
    <t>ห้างหุ้นส่วนจำกัด สิมิลัน การโยธา</t>
  </si>
  <si>
    <t>จ้างซ่อม/สร้างถนนคอนกรีตเสริมเหล็ก สายเกาะขวัญ - คลองกา หมู่ที่ 7 บ้านคลองกา ตำบลดุสิต อำเภอถ้ำพรรณรา จังหวัดนครศรีธรรมราช </t>
  </si>
  <si>
    <t>ห้างหุ้นส่วนจำกัด อริญชัยการโยธา</t>
  </si>
  <si>
    <t>ฐานรัฐการพิมพ์ สังฆภัณฑ์</t>
  </si>
  <si>
    <t>จ้างก่อสร้างถนนคอนกรีตเสริมเหล็กสายแยกวัดวังรีบุญเลิศ - แยกหน้า อบต.ดุสิต หมู่ที่ 5 บ้านวังรี ตำบลดุสิต อำเภอถ้ำพรรณรา จังหวัดนครศรีธรรมราช</t>
  </si>
  <si>
    <t>ซื้อครุภัณฑ์คอมพิวเตอร์และอิเล็กทรอนิกส์ (กล้องวงจรปิด พร้อมติดตั้ง)</t>
  </si>
  <si>
    <t>ซื้อวัสดุคอมพิวเตอร์ (กองคลัง)</t>
  </si>
  <si>
    <t>ซื้อวัสดุงานบ้านงานครัว</t>
  </si>
  <si>
    <t>ซื้อสื่อการเรียนการสอนวัสดุการศึกษาสำหรับเด็กปฐมวัย ประจำปี 2568 (กองการศีกษา) </t>
  </si>
  <si>
    <t>จ้างก่อสร้างท่อลอดเหลี่ยม คสล. ถนนสายบ้านเกาะขวัญ-บ้านคลองกา หมู่ที่ 5 ตำบลดุสิต อำเภอถ้ำพรรณรา จังหวัดนครศรีธรรมราช</t>
  </si>
  <si>
    <t>ประกวดราคาจ้างก่อสร้างถนนคอนกรีตเสริมเหล็ก รหัสทางหลวงท้องถิ่น นศ.ถ.85-043 สาย แยกวัดสวนพิกุล-แยกอนามัยพรรณาชลเขต หมู่ที่ 6,3 บ้านสวนพิกุล ตำบลดุสิต อำเภอถ้ำพรรณรา จังหวัดนครศรีธรรมราช ผิวจราจรกว้าง 5.00 เมตร ยาว 3,000. 00 เมตร หนาเฉลี่ย 0.15 เมตร ไหล่ทางหินคลุกเฉลี่ยข้างละ 0.50 เมตร หรือพื้นที่ผิวจาจรไม่น้อยกว่า 15,000.00 ตารางเมตร องค์การบริหารส่วนตำบลดุสิต อำเภอถ้ำพรรณรา จังหวัดนครศรีธรรมราช</t>
  </si>
  <si>
    <t>บริษัท พงศ์ทองก่อสร้าง จำกัด</t>
  </si>
  <si>
    <t>ใบสั่งจ้าง 10/2568 ลว. 13 ธ.ค. 67</t>
  </si>
  <si>
    <t>ใบสั่งซื้อ 5/2568 ลว.25 ธ.ค.67</t>
  </si>
  <si>
    <r>
      <rPr>
        <sz val="12"/>
        <color theme="1"/>
        <rFont val="TH SarabunIT๙"/>
        <family val="2"/>
      </rPr>
      <t>สัญญาซื้อขายคอมพิวเตอร์</t>
    </r>
    <r>
      <rPr>
        <sz val="14"/>
        <color theme="1"/>
        <rFont val="TH SarabunIT๙"/>
        <family val="2"/>
      </rPr>
      <t xml:space="preserve">  1/2568  ลว. 19 ธ.ค. 67</t>
    </r>
  </si>
  <si>
    <r>
      <rPr>
        <sz val="12"/>
        <color theme="1"/>
        <rFont val="TH SarabunIT๙"/>
        <family val="2"/>
      </rPr>
      <t>สัญญาซื้อขายคอมพิวเตอร์</t>
    </r>
    <r>
      <rPr>
        <sz val="14"/>
        <color theme="1"/>
        <rFont val="TH SarabunIT๙"/>
        <family val="2"/>
      </rPr>
      <t xml:space="preserve">  2/2568  ลว. 19 ธ.ค. 67</t>
    </r>
  </si>
  <si>
    <t>ใบสั่งซื้อ 8/2568  ลว. 4 ก.พ. 68</t>
  </si>
  <si>
    <r>
      <rPr>
        <sz val="12"/>
        <color theme="1"/>
        <rFont val="TH SarabunIT๙"/>
        <family val="2"/>
      </rPr>
      <t>สัญญาซื้อขายคอมพิวเตอร์</t>
    </r>
    <r>
      <rPr>
        <sz val="14"/>
        <color theme="1"/>
        <rFont val="TH SarabunIT๙"/>
        <family val="2"/>
      </rPr>
      <t xml:space="preserve"> 2/2568 ลว. 11 ต.ค. 67</t>
    </r>
  </si>
  <si>
    <t>สัญญาจ้างทำของ 1/2568 ลว. 31 ต.ค. 67</t>
  </si>
  <si>
    <t>ใบสั่งซื้อ 11/2568  ลว. 17 ธ.ค. 67</t>
  </si>
  <si>
    <t>ใบสั่งจ้าง 20/2568  ลว. 20 ม.ค. 68</t>
  </si>
  <si>
    <t>ใบสั่งซื้อ 10/2568 ลว. 27 ก.พ. 68</t>
  </si>
  <si>
    <t>ใบสั่งจ้าง 23/2568 ลว. 13 ก.พ.68</t>
  </si>
  <si>
    <t>ใบสั่งจ้าง 22/2568 ลว. 13 ก.พ.68</t>
  </si>
  <si>
    <t>ใบสั่งจ้าง 25/2568 ลว. 18 ก.พ. 68</t>
  </si>
  <si>
    <t>ใบสั่งจ้าง 28/2568  ลว. 24 มี.ค. 68</t>
  </si>
  <si>
    <t>ใบสั่งซื้อ 20/2568 ลว. 28 เม.ย.68</t>
  </si>
  <si>
    <t>ใบสั่งซื้อ 18/2568 ลว. 18 เม.ย. 68</t>
  </si>
  <si>
    <t>ใบสั่งซื้อ 16/2568 ลว. 27 มี.ค.68</t>
  </si>
  <si>
    <t>ใบสั่งจ้าง27/2568   ลว. 10 มี.ค. 68</t>
  </si>
  <si>
    <t>ใบสั่งซื้อ 17/2568 ลว. 27 มี.ค.68</t>
  </si>
  <si>
    <t>ใบสั่งจ้าง 29/2568  ลว. 25 มี.ค. 68</t>
  </si>
  <si>
    <t>ใบสั่งซื้อ 20/2568 ลว. 28 เม.ย. 68</t>
  </si>
  <si>
    <t>ใบสั่งซื้อ 21/2568 ลว. 28 เม.ย. 68</t>
  </si>
  <si>
    <t>ใบสั่งซื้อ 19/2568 ลว. 28 เม.ย. 68</t>
  </si>
  <si>
    <t>ใบสั่งจ้าง 36/2568 ลว. 29 พ.ค.68</t>
  </si>
  <si>
    <t>ใบสั่งจ้าง  34/2568 ลว. 08 พ.ค.68</t>
  </si>
  <si>
    <t>สัญญาจ้างทำของ 2/2568 ลว. 15 พ.ค.68</t>
  </si>
  <si>
    <t>ใบสั่งจ้าง 37/2568 ลว. 29 พ.ค.68</t>
  </si>
  <si>
    <t xml:space="preserve">ใบสั่งจ้าง  38/2568 ลว. 05 มิ.ย.68 </t>
  </si>
  <si>
    <t xml:space="preserve"> ใบสั่งซื้อ 26/2568 ลว. 27 มิ.ย.68</t>
  </si>
  <si>
    <t>ใบสั่งจ้าง  44/2568 ลว. 27 มิ.ย.68</t>
  </si>
  <si>
    <t>ใบสั่งซื้อ  2/2568 ลว. 19 พ.ค.68</t>
  </si>
  <si>
    <t>ใบสั่งจ้าง 40/2568 ลว. 09 มิ.ย.68</t>
  </si>
  <si>
    <t>ใบสั่งจ้าง 43/2568 ลว. 27 มิ.ย.68</t>
  </si>
  <si>
    <t>ใบสั่งจ้าง 42/2568 ลว. 26 มิ.ย.68</t>
  </si>
  <si>
    <t>สัญญาซื้อขาย 1/2568 ลว. 26 มิ.ย.68</t>
  </si>
  <si>
    <t>ใบสั่งจ้าง 41/2568 ลว. 23 มิ.ย.68</t>
  </si>
  <si>
    <t xml:space="preserve">สัญญาก่อสร้าง  3/2568 ลว. 26 มิ.ย.68 </t>
  </si>
  <si>
    <t xml:space="preserve">ใบสั่งจ้าง 40/2568ลว. 09 มิ.ย.68 </t>
  </si>
  <si>
    <t xml:space="preserve">ใบสั่งซื้อ 25/2568 ลว. 09 มิ.ย.68 </t>
  </si>
  <si>
    <t xml:space="preserve">ใบสั่งจ้าง 39/2568 ลว. 09 มิ.ย.68 </t>
  </si>
  <si>
    <t xml:space="preserve">ใบสั่งซื้อ 36/2568 ลว. 31 ก.ค.68 </t>
  </si>
  <si>
    <t>ใบสั่งซื้อ 28/2568 ลว. 27 มิ.ย.68</t>
  </si>
  <si>
    <t>ใบสั่งจ้าง 44/2568 ลว. 27 ก.ค. 68</t>
  </si>
  <si>
    <t>สัญญาเช่า 4/2568 ลว. 08 ก.ค. 68</t>
  </si>
  <si>
    <t xml:space="preserve">ใบสั่งจ้าง 6/2568   ลว. 09 ก.ค.68 </t>
  </si>
  <si>
    <t xml:space="preserve">ใบสั่งซื้อ 31/2568 ลว. 21 ก.ค.68 </t>
  </si>
  <si>
    <t xml:space="preserve">ใบสั่งจ้าง 47/2568 ลว. 21 ก.ค.68 </t>
  </si>
  <si>
    <t xml:space="preserve">ใบสั่งจ้าง 48/2568 ลว. 21 ก.ค.68 </t>
  </si>
  <si>
    <t xml:space="preserve">ใบสั่งจ้าง 52/2568 ลว. 30 ก.ค.68 </t>
  </si>
  <si>
    <t xml:space="preserve">ใบสั่งจ้าง 32/2568 ลว. 24 ก.ค.68 </t>
  </si>
  <si>
    <t xml:space="preserve">ใบสั่งจ้าง 33/2568 ลว. 31 ก.ค.68 </t>
  </si>
  <si>
    <t xml:space="preserve">ใบสั่งจ้าง 34/2568 ลว. 31 ก.ค.68 </t>
  </si>
  <si>
    <t xml:space="preserve">ใบสั่งจ้าง 35/2568 ลว. 31 ก.ค.68 </t>
  </si>
  <si>
    <t xml:space="preserve">ใบสั่งจ้าง 51/2568 ลว. 24 ก.ค.68 </t>
  </si>
  <si>
    <t xml:space="preserve">สัญญาซื้อขาย 49/2568          ลว. 21 ก.ค.68 </t>
  </si>
  <si>
    <r>
      <rPr>
        <sz val="12"/>
        <color theme="1"/>
        <rFont val="TH SarabunIT๙"/>
        <family val="2"/>
      </rPr>
      <t xml:space="preserve">สัญญาซื้อขายคอมพิวเตอร์ </t>
    </r>
    <r>
      <rPr>
        <sz val="14"/>
        <color theme="1"/>
        <rFont val="TH SarabunIT๙"/>
        <family val="2"/>
      </rPr>
      <t xml:space="preserve">3/2568              ลว. 15 ก.ค.68 </t>
    </r>
  </si>
  <si>
    <t xml:space="preserve">ใบสั่งซื้อ           29/2568            ลว. 09 ก.ค.68 </t>
  </si>
  <si>
    <t>สัญญาจ้างก่อสร้าง 4/256                ลว. 15 ก.ค. 68</t>
  </si>
  <si>
    <t xml:space="preserve">ใบสั่งซื้อ  30/2568  ลว. 17 ก.ค.68 </t>
  </si>
  <si>
    <t xml:space="preserve"> ใบสั่งจ้าง 53/2568 ลว. 5 ส.ค.  68</t>
  </si>
  <si>
    <t>จ้างทำป้ายไวนิลเฉลิมพระเกียรติ กิจกรรมเฉลิมพระเกียรติสมเด็จพระนางเจ้าสิริกิติ์ พระบรมราชินีนาถ พระบรมราชชนนีพันปีหลวง เนื่องในโอกาศวันเฉลิมพระชนมพรรษา 12 สิงหาคม 2568</t>
  </si>
  <si>
    <t>ซื้อครุภัณฑ์สำนักงาน (สำนักปลัด) </t>
  </si>
  <si>
    <t xml:space="preserve"> ใบสั่งซื้อ 37/2568 ลว. 5 ส.ค.  68</t>
  </si>
  <si>
    <t xml:space="preserve"> ใบสั่งซื้อ 38/2568 ลว. 5 ส.ค.  69</t>
  </si>
  <si>
    <t>ซื้อวัสดุ/อุปกรณ์เพื่อประดับตกแต่งสถานที่ กิจกรรมเฉลิมพระเกียรติสมเด็จพระนางเจ้าสิริกิติ์ พระบรมราชินีนาถ พระบรมราชชนนีพันปีหลวง เนื่องในโอกาสวันเฉลิมพระชนมพรรษา 12 สิงหาคม 2568 </t>
  </si>
  <si>
    <t xml:space="preserve"> ใบสั่งซื้อ 39/2568 ลว. 5 ส.ค.  69</t>
  </si>
  <si>
    <t>จ้างประดับตกแต่งสถานที่ กิจกรรมเฉลิมพระเกียรติสมเด็จพระนางเจ้าสิริกิติ์ พระบรมราชินีนาถ พระบรมราชชนนีพันปีหลวง เนื่องในโอกาสวันเฉลิมพระชนมพรรษา 12 สิงหาคม 2568</t>
  </si>
  <si>
    <t xml:space="preserve"> ใบสั่งจ้าง 55/2568 ลว. 5 ส.ค.  69</t>
  </si>
  <si>
    <t>จ้างถ่ายเอกสารร่างข้อบัญญัติงบประมาณรายจ่ายประจำปีงบประมาณ พ.ศ.2569 </t>
  </si>
  <si>
    <t xml:space="preserve"> ใบสั่งจ้าง 54/2568 ลว. 5 ส.ค.  69</t>
  </si>
  <si>
    <t>ซื้อหนังสือเสริมประสบการณ์ ระดับปฐมวัย ตามโครงการค่าหนังสือเรียน (อายุ 3 - 5 ปี) ศูนย์พัฒนาเด็กเล็กโรงเรียนบ้านพรุวง</t>
  </si>
  <si>
    <t xml:space="preserve"> ใบสั่งซื้อ 40/2568 ลว. 8 ส.ค.  69</t>
  </si>
  <si>
    <t xml:space="preserve"> ใบสั่งซื้อ 41/2568 ลว. 13 ส.ค.  69</t>
  </si>
  <si>
    <t>ซื้อวัสดุคอมพิวเตอร์ (กองช่าง)</t>
  </si>
  <si>
    <t xml:space="preserve"> ใบสั่งซื้อ 42/2568 ลว. 14 ส.ค.  69</t>
  </si>
  <si>
    <t>สัญญาจ้างก่อสร้าง 4/2568              ลว. 4  ก.ย.  69</t>
  </si>
  <si>
    <t>ซื้อวัสดุงานบ้านงานครัว (กองการศึกษา) </t>
  </si>
  <si>
    <t xml:space="preserve"> ใบสั่งซื้อ 43/2568 ลว. 18 ส.ค.  69</t>
  </si>
  <si>
    <t>ซื้อวัสดุสำนักงาน (กองช่าง) </t>
  </si>
  <si>
    <t xml:space="preserve"> ใบสั่งซื้อ 44/2568 ลว. 19 ส.ค.  69</t>
  </si>
  <si>
    <t xml:space="preserve"> ใบสั่งซื้อ 45/2568 ลว. 19 ส.ค.  69</t>
  </si>
  <si>
    <t xml:space="preserve"> ใบสั่งซื้อ 48/2568 ลว. 21 ส.ค.  69</t>
  </si>
  <si>
    <t xml:space="preserve"> ใบสั่งซื้อ 47/2568 ลว. 21 ส.ค.  69</t>
  </si>
  <si>
    <t>จ้างก่อสร้างถนนคอนกรีตเสริมเหล็ก สายแยกวัดวังรีบุญเลิศ - แยก ทล.41 หมู่ที่ 7 บ้านคลองกา ตำบลดุสิต อำเภอถ้ำพรรณรา จังหวัดนครศรีธรรมราช</t>
  </si>
  <si>
    <t>สัญญาก่อสร้าง 7/2568               ลว. 2 ก.ย.  69</t>
  </si>
  <si>
    <t>จ้างถ่ายเอกสารขอรับการประเมินท้องถิ่นผ่านเกณฑ์พื้นที่ปลอดโรคพิษสุนัขบ้า</t>
  </si>
  <si>
    <t xml:space="preserve"> ใบสั่งจ้าง 56/2568 ลว. 26 ส.ค.  69</t>
  </si>
  <si>
    <t>จ้างก่อสร้างถนนคอนกรีตเสริมเหล็ก สายแยกศาลา หมู่ที่ 7 - แยกบ้านนายสมโชค ยะโส หมู่ที่ 7 ตำบลดุสิต อำเภอถ้ำพรรณรา จังหวัดนครศรีธรรมราช</t>
  </si>
  <si>
    <t>สัญญาก่อสร้าง 6/2568               ลว. 2 ก.ย.  69</t>
  </si>
  <si>
    <t>สัญญาก่อสร้าง 8/2568               ลว. 2 ก.ย.  69</t>
  </si>
  <si>
    <t>จ้างขยายผิวทางคอนกรีตเสริมเหล็ก 2 ข้าง สายแยก ทล.41 - แยกหน้าวัดวังรีบุญเลิศ หมู่ที่ 5,7 บ้านวังรี ตำบลดุสิต อำเภอถ้ำพรรณรา จังหวัดนครศรีธรรมราช</t>
  </si>
  <si>
    <t>จ้างก่อสร้างถนนคอนกรีตเสริมเหล็ก สายแยกศาลา หมู่ที่ 9 - แยกนายช่วยชาติ ประพันธ์ หมู่ที่ 9 ตำบลดุสิต อำเภอถ้ำพรรณรา จังหวัดนครศรีธรรมราช</t>
  </si>
  <si>
    <t>สัญญาก่อสร้าง 12/2568             ลว. 4 ก.ย.  69</t>
  </si>
  <si>
    <t>สัญญาก่อสร้าง 11/2568             ลว. 4 ก.ย.  69</t>
  </si>
  <si>
    <t>สัญญาก่อสร้าง 9/2568             ลว. 2 ก.ย.  69</t>
  </si>
  <si>
    <t>สัญญาซื้อขาย 2/2568              ลว. 25 ส.ค.  69</t>
  </si>
  <si>
    <t>สัญญาก่อสร้าง 16/2568            ลว. 9 ก.ย.  69</t>
  </si>
  <si>
    <t>จ้างก่อสร้างถนนคอนกรีตเสริมเหล็ก สายแยกบ้านนายประสิทธิ์ - สระน้ำฉนวนจันทร์ หมู่ที่ 2 ตำบลดุสิต อำเภอถ้ำพรรณรา จังหวัดนครศรีธรรมราช </t>
  </si>
  <si>
    <t>สัญญาก่อสร้าง 18/2568            ลว. 17 ก.ย.  69</t>
  </si>
  <si>
    <t>จ้างก่อสร้างถนนคอนกรีตเสริมเหล็ก สายแยก ทล.41 - บ้านแยกนายเวียง ชูโลก หมู่ที่ 9 ตำบลดุสิต อำเภอถ้ำพรรณรา จังหวัดนครศรีธรรมราช</t>
  </si>
  <si>
    <t>สัญญาก่อสร้าง 15/2568            ลว. 17 ก.ย.  69</t>
  </si>
  <si>
    <t>จ้างก่อสร้างถนนคอนกรีตเสริมเหล็ก สายแยกต้นจิก - หินน้ำออก หมู่ที่ 9,2 ตำบลดุสิต อำเภอถ้ำพรรณรา จังหวัดนครศรีธรรมราช</t>
  </si>
  <si>
    <t>สัญญาก่อสร้าง 14/2568            ลว. 17 ก.ย.  69</t>
  </si>
  <si>
    <t>จ้างซ่อม/สร้าง ถนนคอนกรีตเสริมเหล็กสาย ทล.41 - แยกบ้านเบ็ญจวรรณ หมู่ที่ 2 ตำบลดุสิต อำเภอถ้ำพรรณรา จังหวัดนครศรีธรรมราช</t>
  </si>
  <si>
    <t>สัญญาก่อสร้าง 13/2568            ลว. 17 ก.ย.  69</t>
  </si>
  <si>
    <t>ซื้อวัสดุไฟฟ้า</t>
  </si>
  <si>
    <t xml:space="preserve"> ใบสั่งซื้อ 49/2568 ลว. 24 ส.ค.  69</t>
  </si>
  <si>
    <t xml:space="preserve"> ใบสั่งจ้าง 57/2568 ลว. 26 ส.ค.  69</t>
  </si>
  <si>
    <t>สัญญาจ้างก่อสร้าง 1/2568           ลว. 16 ม.ค.  68</t>
  </si>
  <si>
    <t>จ้างเหมาบริการผู้ดูแลเด็ก ประจำเดือนตุลาคม</t>
  </si>
  <si>
    <t>จ้างเหมาบริการด้านบุคลากร (ช่วยปฏิบัติงานด้านการเงิน) ประจำเดือนตุลาคม</t>
  </si>
  <si>
    <t xml:space="preserve">จ้างเหมาบริการผู้ช่วยนายช่างโยธา (ตุลาคม 2567 - มีนาคม 2568)  </t>
  </si>
  <si>
    <t>นายภูวดล  เพ็ญจันทร์</t>
  </si>
  <si>
    <t>นายธนาธร  ไม้เรียง</t>
  </si>
  <si>
    <t>นางสาวชนานันท์  สวัสดิ์</t>
  </si>
  <si>
    <t>นายศักดิ์ชาย  แสงระวี</t>
  </si>
  <si>
    <t>นางสาวนราทิพย์  ภารา</t>
  </si>
  <si>
    <t>นายธีระพงษ์  พระวิวงค์</t>
  </si>
  <si>
    <t>นายสุชาติ สมวงศ์</t>
  </si>
  <si>
    <t>นางยินดี  ศรีน้อย</t>
  </si>
  <si>
    <t>นางพูลสุข นิลขาว</t>
  </si>
  <si>
    <t>นางสาวธนัญญา  ไม้จันทร์</t>
  </si>
  <si>
    <t>นายสำราญ  ชัยภักดี</t>
  </si>
  <si>
    <t>นายอนันต์ วรรณะ</t>
  </si>
  <si>
    <t>นายสถิตย์ กรุงแก้ว</t>
  </si>
  <si>
    <t>นางสาวศรินทร์  ถิ่นพระบาท</t>
  </si>
  <si>
    <t>นายสุระศักดิ์  ชนีมาศ</t>
  </si>
  <si>
    <t>น.ส.ปิยมน  เสนา</t>
  </si>
  <si>
    <t>น.ส.ณัฐวรา  พลายแก้ว</t>
  </si>
  <si>
    <t>ปั๊มน้องฝนการค้า</t>
  </si>
  <si>
    <t xml:space="preserve">จ้างเหมาบริการผู้ช่วยนายช่างไฟฟ้า  (ตุลาคม 2567 - มีนาคม 2568)  </t>
  </si>
  <si>
    <t xml:space="preserve">จ้างเหมาบริการผู้ช่วยเจ้าหน้าที่ธุรการกองช่าง  (ตุลาคม 2567 - มีนาคม 2568)  </t>
  </si>
  <si>
    <t xml:space="preserve">จ้างเหมาบริการพนักงานขับรถยนต์ส่วนกลาง  (ตุลาคม 2567 - มีนาคม 2568)  </t>
  </si>
  <si>
    <t xml:space="preserve">จ้างเหมาบริการผู้ช่วยเจ้าหน้าที่ธุรการกองการศึกษา  (ตุลาคม 2567 - มีนาคม 2568)  </t>
  </si>
  <si>
    <t xml:space="preserve">จ้างเหมาคนงานเกษตร  (ตุลาคม 2567 - มีนาคม 2568)  </t>
  </si>
  <si>
    <t xml:space="preserve">จ้างเหมาคนสวน  (ตุลาคม 2567 - มีนาคม 2568)  </t>
  </si>
  <si>
    <t xml:space="preserve">จ้างเหมาบริการพนักงานทำความสะอาดสำนักงาน อบต.ดุสิต  (ตุลาคม 2567 - มีนาคม 2568)  </t>
  </si>
  <si>
    <t xml:space="preserve">จ้างเหมาบริการแม่บ้าน ศพด.บ้านพรุวง   (ตุลาคม 2567 - มีนาคม 2568)  </t>
  </si>
  <si>
    <t xml:space="preserve">จ้างเหมาบริการพนักงานดูแลระบบประปา  ม.5,7,9 (ตุลาคม 2567 - มีนาคม 2568)  </t>
  </si>
  <si>
    <t xml:space="preserve">จ้างเหมาบริการงานด้านประปา ม.๖  (ตุลาคม 2567 - มีนาคม 2568)  </t>
  </si>
  <si>
    <t xml:space="preserve">จ้างเหมาบริการงานด้านประปา ม.๑๑  (ตุลาคม 2567 - มีนาคม 2568)  </t>
  </si>
  <si>
    <t xml:space="preserve">จ้างเหมาพนักงานจดมาตรวัดน้ำ   (ตุลาคม 2567 - มีนาคม 2568)  </t>
  </si>
  <si>
    <t xml:space="preserve">จ้างเหมาบริการ งานพัฒนาและจัดเก็บรายได้   (ตุลาคม 2567 - มีนาคม 2568)  </t>
  </si>
  <si>
    <t xml:space="preserve">จ้างเหมาบริการ บุคลากรการเงินและบัญชี  ศพด.บ้านพรุวง   (ตุลาคม 2567 - มีนาคม 2568)  </t>
  </si>
  <si>
    <t xml:space="preserve">จัดซื้อน้ำมันเชื้อเพลิงและหล่อลื่น   </t>
  </si>
  <si>
    <t>สัญญาจ้างเหมาบริการ 2/2568  ลว.1 ต.ค.67</t>
  </si>
  <si>
    <t>สัญญาจ้างเหมาบริการ1/2568     ลว.1 ต.ค.67</t>
  </si>
  <si>
    <t>สัญญาจ้างเหมาบริการ3/2568    ลว.1 ต.ค.67</t>
  </si>
  <si>
    <t>สัญญาจ้างเหมาบริการ4/2568    ลว.1 ต.ค.67</t>
  </si>
  <si>
    <t>สัญญาจ้างเหมาบริการ5/2568    ลว.1 ต.ค.67</t>
  </si>
  <si>
    <t>สัญญาจ้างเหมาบริการ6/2568    ลว.1 ต.ค.67</t>
  </si>
  <si>
    <t>สัญญาจ้างเหมาบริการ7/2568    ลว.1 ต.ค.67</t>
  </si>
  <si>
    <t>สัญญาจ้างเหมาบริการ8/2568    ลว.1 ต.ค.67</t>
  </si>
  <si>
    <t>สัญญาจ้างเหมาบริการ9/2568    ลว.1 ต.ค.67</t>
  </si>
  <si>
    <t>สัญญาจ้างเหมาบริการ10/2568    ลว.1 ต.ค.67</t>
  </si>
  <si>
    <t>สัญญาจ้างเหมาบริการ11/2568    ลว.1 ต.ค.67</t>
  </si>
  <si>
    <t>สัญญาจ้างเหมาบริการ12/2568    ลว.1 ต.ค.67</t>
  </si>
  <si>
    <t>สัญญาจ้างเหมาบริการ13/2568   ลว.1 ต.ค.67</t>
  </si>
  <si>
    <t>สัญญาจ้างเหมาบริการ14/2568 ลว.1 ต.ค.67</t>
  </si>
  <si>
    <t>สัญญาจ้างเหมาบริการ15/2568    ลว.1 ต.ค.67</t>
  </si>
  <si>
    <t>สัญญาจ้างเหมาบริการ16/2568    ลว.1 ต.ค.67</t>
  </si>
  <si>
    <t>สัญญาจ้างเหมาบริการ17/2568    ลว.1 ต.ค.67</t>
  </si>
  <si>
    <t>สัญญาซื้อขาย' 1/2568             ลว 1 ต.ค. 69</t>
  </si>
  <si>
    <t>จ้างเหมาบริการผู้ช่วยนายช่างโยธา (เดือนเมษายน-กันยายน  2568)</t>
  </si>
  <si>
    <t>จ้างเหมาบริการผู้ช่วยนายช่างไฟฟ้า (เดือนเมษายน-กันยายน  2568)</t>
  </si>
  <si>
    <t>จ้างเหมาบริการผู้ช่วยเจ้าหน้าที่ธุรการกองช่าง (เดือนเมษายน-กันยายน  2568)</t>
  </si>
  <si>
    <t>จ้างเหมาบริการพนักงานขับรถยนต์ส่วนกลาง (เดือนเมษายน-กันยายน  2568)</t>
  </si>
  <si>
    <t>จ้างเหมาบริการผู้ช่วยเจ้าหน้าที่ธุรการกองการศึกษา(เดือนเมษายน-กันยายน  2568)</t>
  </si>
  <si>
    <t>จ้างเหมาคนงานเกษตร(เดือนเมษายน-กันยายน  2568)</t>
  </si>
  <si>
    <t>จ้างเหมาคนสวน (เดือนเมษายน-กันยายน  2568)</t>
  </si>
  <si>
    <t>จ้างเหมาบริการพนักงานทำความสะอาดสำนักงาน อบต.ดุสิต (เดือนเมษายน-กันยายน  2568)</t>
  </si>
  <si>
    <t>จ้างเหมาบริการแม่บ้าน ศพด.บ้านพรุวง  (เดือนเมษายน-กันยายน  2568)</t>
  </si>
  <si>
    <t>จ้างเหมาบริการผู้ดูแลเด็ก (เดือนเมษายน-กันยายน  2568)</t>
  </si>
  <si>
    <t>จ้างเหมาบริการพนักงานดูแลระบบประปา  ม.5,7,9 (เดือนเมษายน-กันยายน  2568)</t>
  </si>
  <si>
    <t>จ้างเหมาบริการงานด้านประปา ม.๖ (เดือนเมษายน-กันยายน  2568)</t>
  </si>
  <si>
    <t>จ้างเหมาบริการงานด้านประปา ม.๑๑ (เดือนเมษายน-กันยายน  2568)</t>
  </si>
  <si>
    <t>จ้างเหมาบริการด้านบุคลากร (ช่วยปฏิบัติงานด้านการเงิน) (เดือนเมษายน-กันยายน  2568)</t>
  </si>
  <si>
    <t>จ้างเหมาพนักงานจดมาตรวัดน้ำ  (เดือนเมษายน-กันยายน  2568)</t>
  </si>
  <si>
    <t>จ้างเหมาบริการ งานพัฒนาและจัดเก็บรายได้  (เดือนเมษายน-กันยายน  2568)</t>
  </si>
  <si>
    <t>จ้างเหมาบริการ บุคลากรการเงินและบัญชี  ศพด.บ้านพรุวง  (เดือนเมษายน-กันยายน  2568)</t>
  </si>
  <si>
    <t>สัญญาจ้างเหมาบริการ18/2568          ลว.1  เม.ย.  68</t>
  </si>
  <si>
    <t>สัญญาจ้างเหมาบริการ19/2568          ลว.1  เม.ย.  68</t>
  </si>
  <si>
    <t>สัญญาจ้างเหมาบริการ20/2568          ลว.1  เม.ย.  68</t>
  </si>
  <si>
    <t>สัญญาจ้างเหมาบริการ21/2568          ลว.1  เม.ย.  68</t>
  </si>
  <si>
    <t>สัญญาจ้างเหมาบริการ22/2568          ลว.1  เม.ย.  68</t>
  </si>
  <si>
    <t>สัญญาจ้างเหมาบริการ23/2568          ลว.1  เม.ย.  68</t>
  </si>
  <si>
    <t>สัญญาจ้างเหมาบริการ24/2568          ลว.1  เม.ย.  68</t>
  </si>
  <si>
    <t>สัญญาจ้างเหมาบริการ25/2568          ลว.1  เม.ย.  68</t>
  </si>
  <si>
    <t>สัญญาจ้างเหมาบริการ26/2568          ลว.1  เม.ย.  68</t>
  </si>
  <si>
    <t>สัญญาจ้างเหมาบริการ27/2568          ลว.1  เม.ย.  68</t>
  </si>
  <si>
    <t>สัญญาจ้างเหมาบริการ28/2568          ลว.1  เม.ย.  68</t>
  </si>
  <si>
    <t>สัญญาจ้างเหมาบริการ29/2568          ลว.1  เม.ย.  68</t>
  </si>
  <si>
    <t>สัญญาจ้างเหมาบริการ30/2568          ลว.1  เม.ย.  68</t>
  </si>
  <si>
    <t>สัญญาจ้างเหมาบริการ31/2568          ลว.1  เม.ย.  68</t>
  </si>
  <si>
    <t>โครงการ</t>
  </si>
  <si>
    <t>รายงานสรุปผลการจัดซื้อจัดจ้างของ องค์การบริหารส่วนตำบลดุสิต  อำเภอถ้ำพรรณรา  จังหวัดนครศรีธรรมราช</t>
  </si>
  <si>
    <t>ว 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</si>
</sst>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scheme val="minor"/>
    </font>
    <font>
      <sz val="8"/>
      <name val="Tahoma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2"/>
      <color theme="1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4"/>
      <color rgb="FF000000"/>
      <name val="TH SarabunIT๙"/>
      <family val="2"/>
    </font>
    <font>
      <sz val="13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1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43" fontId="3" fillId="0" borderId="0" xfId="1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43" fontId="3" fillId="0" borderId="1" xfId="1" applyFont="1" applyBorder="1"/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4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3" fontId="3" fillId="0" borderId="1" xfId="1" applyFont="1" applyBorder="1" applyAlignment="1">
      <alignment horizontal="left" vertical="top"/>
    </xf>
    <xf numFmtId="43" fontId="3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3" fontId="6" fillId="0" borderId="1" xfId="1" applyFont="1" applyBorder="1" applyAlignment="1">
      <alignment horizontal="left" vertical="top"/>
    </xf>
    <xf numFmtId="43" fontId="3" fillId="0" borderId="0" xfId="1" applyFont="1" applyAlignment="1">
      <alignment horizontal="left" vertical="top"/>
    </xf>
    <xf numFmtId="43" fontId="6" fillId="0" borderId="1" xfId="1" applyFont="1" applyBorder="1" applyAlignment="1">
      <alignment horizontal="left" vertical="top" wrapText="1"/>
    </xf>
    <xf numFmtId="43" fontId="4" fillId="0" borderId="1" xfId="1" applyFont="1" applyBorder="1" applyAlignment="1">
      <alignment horizontal="center"/>
    </xf>
    <xf numFmtId="43" fontId="3" fillId="0" borderId="2" xfId="1" applyFont="1" applyBorder="1" applyAlignment="1">
      <alignment horizontal="left" vertical="top" wrapText="1"/>
    </xf>
    <xf numFmtId="43" fontId="6" fillId="4" borderId="1" xfId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3" fontId="4" fillId="0" borderId="1" xfId="1" applyFont="1" applyBorder="1" applyAlignment="1">
      <alignment horizontal="left" vertical="top"/>
    </xf>
    <xf numFmtId="43" fontId="3" fillId="0" borderId="0" xfId="0" applyNumberFormat="1" applyFont="1" applyAlignment="1">
      <alignment horizontal="left" vertical="top"/>
    </xf>
    <xf numFmtId="43" fontId="4" fillId="0" borderId="0" xfId="0" applyNumberFormat="1" applyFont="1" applyAlignment="1">
      <alignment horizontal="left" vertical="top"/>
    </xf>
    <xf numFmtId="43" fontId="5" fillId="0" borderId="0" xfId="0" applyNumberFormat="1" applyFont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43" fontId="4" fillId="6" borderId="1" xfId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left" vertical="top" wrapText="1"/>
    </xf>
    <xf numFmtId="43" fontId="3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3" fontId="3" fillId="2" borderId="1" xfId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43" fontId="3" fillId="0" borderId="1" xfId="1" applyFont="1" applyFill="1" applyBorder="1" applyAlignment="1">
      <alignment horizontal="left" vertical="top" wrapText="1"/>
    </xf>
    <xf numFmtId="43" fontId="3" fillId="0" borderId="1" xfId="1" applyFont="1" applyFill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3" fontId="5" fillId="0" borderId="2" xfId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0" fontId="5" fillId="0" borderId="0" xfId="0" applyFont="1" applyAlignment="1">
      <alignment vertical="top"/>
    </xf>
    <xf numFmtId="17" fontId="11" fillId="0" borderId="3" xfId="0" quotePrefix="1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43" fontId="5" fillId="0" borderId="1" xfId="1" applyFont="1" applyFill="1" applyBorder="1" applyAlignment="1">
      <alignment vertical="top"/>
    </xf>
    <xf numFmtId="43" fontId="5" fillId="0" borderId="2" xfId="1" applyFont="1" applyFill="1" applyBorder="1" applyAlignment="1">
      <alignment vertical="top" wrapText="1"/>
    </xf>
    <xf numFmtId="43" fontId="5" fillId="0" borderId="1" xfId="1" applyFont="1" applyFill="1" applyBorder="1" applyAlignment="1">
      <alignment horizontal="left" vertical="top"/>
    </xf>
    <xf numFmtId="17" fontId="11" fillId="0" borderId="1" xfId="0" quotePrefix="1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19049</xdr:rowOff>
    </xdr:from>
    <xdr:to>
      <xdr:col>13</xdr:col>
      <xdr:colOff>581025</xdr:colOff>
      <xdr:row>18</xdr:row>
      <xdr:rowOff>219076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C7812-02A0-0597-6D8D-327A2BE0FADF}"/>
            </a:ext>
          </a:extLst>
        </xdr:cNvPr>
        <xdr:cNvSpPr txBox="1"/>
      </xdr:nvSpPr>
      <xdr:spPr>
        <a:xfrm>
          <a:off x="19050" y="3362324"/>
          <a:ext cx="11191875" cy="14859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 เจ้าหน้าที่พัสดุที่เกี่ยวข้องกับงานมีความรู้และทักษะไม่เพียงพอ เนื่องจากวิธีการจัดซื้อจัดจ้างมีความ ซับซ้อน ทั้งต้องศึกษาระเบียบฯ และระบบไปพร้อมกับการปฏิบัติงาน ทำให้เกิดความเสี่ยงที่จะเกิดข้อผิดพลาด ในการทำงานได้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8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การดำเนินการจัดซื้อจัดจ้างด้วยระบบ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</a:p>
        <a:p>
          <a:pPr marL="0" marR="0" lvl="0" indent="0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กรมบัญชีกลางมีการออกกฎกระทรวง ระเบียบ และหนังสือเวียนอื่น ๆ ที่เกี่ยวข้อง เพื่อให้ สอดคล้องกับ แนวทางปฏิบัติตามพระราชบัญญัติการจัดซื้อจัดจ้างและการบริหารพัสดุภาครัฐ พ.ศ.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2560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อย่างต่อเนื่อง และมี</a:t>
          </a:r>
          <a:r>
            <a:rPr lang="th-TH" sz="1600" b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การยกเลิกหนังสือเวียนเพื่อปรับปรุงแก้ไขแนวทางปฏิบัติ ทำให้การปฏิบัติงานไม่เกิด ความคล่องตัว เนื่องจากเจ้าหน้าที่ต้องตรวจสอบ แก้ไข และศึกษา กฎ ระเบียบ และหนังสือเวียน  เพื่อปรับปรุงแก้ไขแนวทางปฏิบัติ ทำให้การปฏิบัติงานไม่เกิด ความคล่องตัว เนื่องจากเจ้าหน้าที่ต้องตรวจสอบ แก้ไข และศึกษา กฎ ระเบียบ และหนังสือเวียน  เพื่อปฏิบัติงานให้สอดคล้องและเป็นไปตามแนวทางการปฏิบัติ </a:t>
          </a:r>
          <a:endParaRPr lang="th-TH" sz="1600" b="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200"/>
            </a:lnSpc>
          </a:pPr>
          <a:endParaRPr lang="th-TH"/>
        </a:p>
      </xdr:txBody>
    </xdr:sp>
    <xdr:clientData/>
  </xdr:twoCellAnchor>
  <xdr:twoCellAnchor>
    <xdr:from>
      <xdr:col>0</xdr:col>
      <xdr:colOff>57151</xdr:colOff>
      <xdr:row>22</xdr:row>
      <xdr:rowOff>19049</xdr:rowOff>
    </xdr:from>
    <xdr:to>
      <xdr:col>13</xdr:col>
      <xdr:colOff>600075</xdr:colOff>
      <xdr:row>26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98C096-E1CA-B6B5-0B65-CBD78019AA00}"/>
            </a:ext>
          </a:extLst>
        </xdr:cNvPr>
        <xdr:cNvSpPr txBox="1"/>
      </xdr:nvSpPr>
      <xdr:spPr>
        <a:xfrm>
          <a:off x="57151" y="5676899"/>
          <a:ext cx="11172824" cy="10096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 เพื่อให้เกิดความคล่องตัวมากยิ่งขึ้น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ส่งเจ้าหน้าที่ และผู้ที่เกี่ยวข้อง เข้ารับการอบรมสัมมนา เพื่อพัฒนาความรู้ความสามารถอย่างต่อเนื่อง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20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กรมบัญชีกลางควรดำเนินการปรับปรุงระบบ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ให้มีประสิทธิภาพมากยิ่งขึ้น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ให้เจ้าหน้าที่ และผู้ที่เกี่ยวข้องในการปฏิบัติงานต้องศึกษาระเบียบ กฎหมาย คู่มือ แนวทางปฏิบัติงานใหม่ ๆ อยู่เสมอ เพื่อความถูกต้องแม่นยำไม่ให้เกิดข้อผิดพลาดในการปฏิบัติงาน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E9E7-2D48-41EB-8079-4C8A3F1A49C9}">
  <dimension ref="A1:K146"/>
  <sheetViews>
    <sheetView zoomScaleNormal="100" workbookViewId="0">
      <pane ySplit="5" topLeftCell="A84" activePane="bottomLeft" state="frozen"/>
      <selection pane="bottomLeft" activeCell="F8" sqref="F8"/>
    </sheetView>
  </sheetViews>
  <sheetFormatPr defaultRowHeight="20.25" x14ac:dyDescent="0.2"/>
  <cols>
    <col min="1" max="1" width="5.375" style="6" customWidth="1"/>
    <col min="2" max="2" width="31.875" style="26" customWidth="1"/>
    <col min="3" max="3" width="13.375" style="31" customWidth="1"/>
    <col min="4" max="4" width="13.75" style="31" customWidth="1"/>
    <col min="5" max="5" width="12.25" style="6" customWidth="1"/>
    <col min="6" max="6" width="19.5" style="6" customWidth="1"/>
    <col min="7" max="7" width="14.625" style="6" customWidth="1"/>
    <col min="8" max="8" width="21.25" style="26" customWidth="1"/>
    <col min="9" max="9" width="17.5" style="6" customWidth="1"/>
    <col min="10" max="10" width="18.125" style="6" customWidth="1"/>
    <col min="11" max="11" width="15.375" style="39" customWidth="1"/>
    <col min="12" max="16384" width="9" style="6"/>
  </cols>
  <sheetData>
    <row r="1" spans="1:11" x14ac:dyDescent="0.2">
      <c r="A1" s="78" t="s">
        <v>8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x14ac:dyDescent="0.2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x14ac:dyDescent="0.2">
      <c r="A3" s="78" t="s">
        <v>31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x14ac:dyDescent="0.2">
      <c r="A4" s="78" t="s">
        <v>15</v>
      </c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1" ht="79.5" customHeight="1" x14ac:dyDescent="0.2">
      <c r="A5" s="44" t="s">
        <v>0</v>
      </c>
      <c r="B5" s="44" t="s">
        <v>1</v>
      </c>
      <c r="C5" s="45" t="s">
        <v>2</v>
      </c>
      <c r="D5" s="45" t="s">
        <v>3</v>
      </c>
      <c r="E5" s="44" t="s">
        <v>4</v>
      </c>
      <c r="F5" s="44" t="s">
        <v>7</v>
      </c>
      <c r="G5" s="44" t="s">
        <v>11</v>
      </c>
      <c r="H5" s="44" t="s">
        <v>12</v>
      </c>
      <c r="I5" s="44" t="s">
        <v>13</v>
      </c>
      <c r="J5" s="44" t="s">
        <v>5</v>
      </c>
      <c r="K5" s="46" t="s">
        <v>6</v>
      </c>
    </row>
    <row r="6" spans="1:11" ht="53.25" x14ac:dyDescent="0.2">
      <c r="A6" s="4">
        <v>1</v>
      </c>
      <c r="B6" s="14" t="s">
        <v>73</v>
      </c>
      <c r="C6" s="53">
        <v>24000</v>
      </c>
      <c r="D6" s="53">
        <f t="shared" ref="D6" si="0">C6</f>
        <v>24000</v>
      </c>
      <c r="E6" s="21" t="s">
        <v>9</v>
      </c>
      <c r="F6" s="1" t="s">
        <v>74</v>
      </c>
      <c r="G6" s="54">
        <v>24000</v>
      </c>
      <c r="H6" s="1" t="str">
        <f t="shared" ref="H6" si="1">F6</f>
        <v>นิว ไอที เซอร์วิส</v>
      </c>
      <c r="I6" s="54">
        <f t="shared" ref="I6" si="2">G6</f>
        <v>24000</v>
      </c>
      <c r="J6" s="1" t="s">
        <v>10</v>
      </c>
      <c r="K6" s="11" t="s">
        <v>228</v>
      </c>
    </row>
    <row r="7" spans="1:11" ht="40.5" x14ac:dyDescent="0.2">
      <c r="A7" s="4">
        <v>2</v>
      </c>
      <c r="B7" s="1" t="s">
        <v>33</v>
      </c>
      <c r="C7" s="28">
        <v>500</v>
      </c>
      <c r="D7" s="28">
        <f>C7</f>
        <v>500</v>
      </c>
      <c r="E7" s="21" t="s">
        <v>9</v>
      </c>
      <c r="F7" s="1" t="s">
        <v>34</v>
      </c>
      <c r="G7" s="27">
        <v>500</v>
      </c>
      <c r="H7" s="1" t="str">
        <f>F7</f>
        <v>สกายคอมพิวเตอร์</v>
      </c>
      <c r="I7" s="27">
        <f>G7</f>
        <v>500</v>
      </c>
      <c r="J7" s="1" t="s">
        <v>10</v>
      </c>
      <c r="K7" s="11" t="s">
        <v>35</v>
      </c>
    </row>
    <row r="8" spans="1:11" ht="81" x14ac:dyDescent="0.2">
      <c r="A8" s="4">
        <v>3</v>
      </c>
      <c r="B8" s="1" t="s">
        <v>37</v>
      </c>
      <c r="C8" s="28">
        <v>1212</v>
      </c>
      <c r="D8" s="28">
        <v>1212</v>
      </c>
      <c r="E8" s="21" t="s">
        <v>9</v>
      </c>
      <c r="F8" s="1" t="s">
        <v>36</v>
      </c>
      <c r="G8" s="27">
        <v>1212</v>
      </c>
      <c r="H8" s="1" t="str">
        <f>F8</f>
        <v>ห้างหุ้นส่วนจำกัด สุพจน์ การพิมพ์ บ้านส้อง</v>
      </c>
      <c r="I8" s="27">
        <f t="shared" ref="I8:I72" si="3">G8</f>
        <v>1212</v>
      </c>
      <c r="J8" s="1" t="s">
        <v>10</v>
      </c>
      <c r="K8" s="11" t="s">
        <v>59</v>
      </c>
    </row>
    <row r="9" spans="1:11" ht="79.5" customHeight="1" x14ac:dyDescent="0.2">
      <c r="A9" s="21">
        <v>4</v>
      </c>
      <c r="B9" s="1" t="s">
        <v>41</v>
      </c>
      <c r="C9" s="28">
        <v>132300</v>
      </c>
      <c r="D9" s="28">
        <v>132300</v>
      </c>
      <c r="E9" s="21" t="s">
        <v>9</v>
      </c>
      <c r="F9" s="1" t="s">
        <v>32</v>
      </c>
      <c r="G9" s="27">
        <v>132300</v>
      </c>
      <c r="H9" s="1" t="str">
        <f t="shared" ref="H9" si="4">F9</f>
        <v>นางประไพ เพชรน้อย</v>
      </c>
      <c r="I9" s="27">
        <f t="shared" si="3"/>
        <v>132300</v>
      </c>
      <c r="J9" s="1" t="s">
        <v>10</v>
      </c>
      <c r="K9" s="11" t="s">
        <v>229</v>
      </c>
    </row>
    <row r="10" spans="1:11" ht="121.5" x14ac:dyDescent="0.2">
      <c r="A10" s="4">
        <v>5</v>
      </c>
      <c r="B10" s="14" t="s">
        <v>53</v>
      </c>
      <c r="C10" s="28">
        <v>533618.80000000005</v>
      </c>
      <c r="D10" s="28">
        <f t="shared" ref="D10" si="5">C10</f>
        <v>533618.80000000005</v>
      </c>
      <c r="E10" s="21" t="s">
        <v>9</v>
      </c>
      <c r="F10" s="1" t="s">
        <v>54</v>
      </c>
      <c r="G10" s="27">
        <v>533618.80000000005</v>
      </c>
      <c r="H10" s="1" t="str">
        <f t="shared" ref="H10" si="6">F10</f>
        <v>ห้างหุ้นส่วนจำกัด ทุ่งสง แดรี พลัส 915</v>
      </c>
      <c r="I10" s="27">
        <f t="shared" ref="I10" si="7">G10</f>
        <v>533618.80000000005</v>
      </c>
      <c r="J10" s="1" t="s">
        <v>10</v>
      </c>
      <c r="K10" s="11" t="s">
        <v>55</v>
      </c>
    </row>
    <row r="11" spans="1:11" ht="49.5" customHeight="1" x14ac:dyDescent="0.2">
      <c r="A11" s="4">
        <v>6</v>
      </c>
      <c r="B11" s="1" t="s">
        <v>38</v>
      </c>
      <c r="C11" s="28">
        <v>3000</v>
      </c>
      <c r="D11" s="28">
        <v>3000</v>
      </c>
      <c r="E11" s="21" t="s">
        <v>9</v>
      </c>
      <c r="F11" s="1" t="s">
        <v>39</v>
      </c>
      <c r="G11" s="27">
        <v>3000</v>
      </c>
      <c r="H11" s="1" t="str">
        <f t="shared" ref="H11:H70" si="8">F11</f>
        <v>รัตนะโฮมเทคนิค</v>
      </c>
      <c r="I11" s="27">
        <f t="shared" si="3"/>
        <v>3000</v>
      </c>
      <c r="J11" s="1" t="s">
        <v>10</v>
      </c>
      <c r="K11" s="11" t="s">
        <v>40</v>
      </c>
    </row>
    <row r="12" spans="1:11" ht="40.5" x14ac:dyDescent="0.2">
      <c r="A12" s="4">
        <v>7</v>
      </c>
      <c r="B12" s="14" t="s">
        <v>50</v>
      </c>
      <c r="C12" s="28">
        <v>7000</v>
      </c>
      <c r="D12" s="28">
        <f t="shared" ref="D12" si="9">C12</f>
        <v>7000</v>
      </c>
      <c r="E12" s="21" t="s">
        <v>9</v>
      </c>
      <c r="F12" s="1" t="s">
        <v>51</v>
      </c>
      <c r="G12" s="27">
        <v>7000</v>
      </c>
      <c r="H12" s="1" t="str">
        <f t="shared" ref="H12" si="10">F12</f>
        <v>นางสาวนิตยา พลไชย</v>
      </c>
      <c r="I12" s="27">
        <f t="shared" ref="I12" si="11">G12</f>
        <v>7000</v>
      </c>
      <c r="J12" s="1" t="s">
        <v>10</v>
      </c>
      <c r="K12" s="11" t="s">
        <v>52</v>
      </c>
    </row>
    <row r="13" spans="1:11" ht="60.75" x14ac:dyDescent="0.2">
      <c r="A13" s="21">
        <v>8</v>
      </c>
      <c r="B13" s="1" t="s">
        <v>44</v>
      </c>
      <c r="C13" s="28">
        <v>45000</v>
      </c>
      <c r="D13" s="28">
        <f t="shared" ref="D13:D14" si="12">C13</f>
        <v>45000</v>
      </c>
      <c r="E13" s="21" t="s">
        <v>9</v>
      </c>
      <c r="F13" s="1" t="s">
        <v>45</v>
      </c>
      <c r="G13" s="28">
        <v>45000</v>
      </c>
      <c r="H13" s="1" t="str">
        <f t="shared" ref="H13:H14" si="13">F13</f>
        <v>นายไพโรจน์ นุราช</v>
      </c>
      <c r="I13" s="27">
        <f t="shared" ref="I13:I14" si="14">G13</f>
        <v>45000</v>
      </c>
      <c r="J13" s="1" t="s">
        <v>10</v>
      </c>
      <c r="K13" s="11" t="s">
        <v>47</v>
      </c>
    </row>
    <row r="14" spans="1:11" ht="60.75" x14ac:dyDescent="0.2">
      <c r="A14" s="4">
        <v>9</v>
      </c>
      <c r="B14" s="1" t="s">
        <v>46</v>
      </c>
      <c r="C14" s="28">
        <v>70000</v>
      </c>
      <c r="D14" s="28">
        <f t="shared" si="12"/>
        <v>70000</v>
      </c>
      <c r="E14" s="21" t="s">
        <v>9</v>
      </c>
      <c r="F14" s="1" t="s">
        <v>45</v>
      </c>
      <c r="G14" s="27">
        <v>70000</v>
      </c>
      <c r="H14" s="1" t="str">
        <f t="shared" si="13"/>
        <v>นายไพโรจน์ นุราช</v>
      </c>
      <c r="I14" s="27">
        <f t="shared" si="14"/>
        <v>70000</v>
      </c>
      <c r="J14" s="1" t="s">
        <v>10</v>
      </c>
      <c r="K14" s="11" t="s">
        <v>48</v>
      </c>
    </row>
    <row r="15" spans="1:11" ht="42.75" customHeight="1" x14ac:dyDescent="0.2">
      <c r="A15" s="4">
        <v>10</v>
      </c>
      <c r="B15" s="1" t="s">
        <v>42</v>
      </c>
      <c r="C15" s="28">
        <v>20450</v>
      </c>
      <c r="D15" s="28">
        <f>C15</f>
        <v>20450</v>
      </c>
      <c r="E15" s="21" t="s">
        <v>9</v>
      </c>
      <c r="F15" s="1" t="s">
        <v>43</v>
      </c>
      <c r="G15" s="27">
        <v>20450</v>
      </c>
      <c r="H15" s="1" t="str">
        <f t="shared" si="8"/>
        <v>ทุ่งสงสื่อสาร</v>
      </c>
      <c r="I15" s="27">
        <f t="shared" si="3"/>
        <v>20450</v>
      </c>
      <c r="J15" s="1" t="s">
        <v>10</v>
      </c>
      <c r="K15" s="11" t="s">
        <v>49</v>
      </c>
    </row>
    <row r="16" spans="1:11" ht="40.5" x14ac:dyDescent="0.2">
      <c r="A16" s="4">
        <v>11</v>
      </c>
      <c r="B16" s="14" t="s">
        <v>56</v>
      </c>
      <c r="C16" s="28">
        <v>820</v>
      </c>
      <c r="D16" s="28">
        <f t="shared" ref="D16:D75" si="15">C16</f>
        <v>820</v>
      </c>
      <c r="E16" s="21" t="s">
        <v>9</v>
      </c>
      <c r="F16" s="1" t="s">
        <v>57</v>
      </c>
      <c r="G16" s="27">
        <v>820</v>
      </c>
      <c r="H16" s="1" t="str">
        <f>F16</f>
        <v>เกาะขวัญมอเตอร์ไซด์</v>
      </c>
      <c r="I16" s="27">
        <f t="shared" si="3"/>
        <v>820</v>
      </c>
      <c r="J16" s="1" t="s">
        <v>10</v>
      </c>
      <c r="K16" s="11" t="s">
        <v>58</v>
      </c>
    </row>
    <row r="17" spans="1:11" ht="40.5" x14ac:dyDescent="0.2">
      <c r="A17" s="21">
        <v>12</v>
      </c>
      <c r="B17" s="14" t="s">
        <v>84</v>
      </c>
      <c r="C17" s="28">
        <v>34600</v>
      </c>
      <c r="D17" s="28">
        <f t="shared" ref="D17" si="16">C17</f>
        <v>34600</v>
      </c>
      <c r="E17" s="21" t="s">
        <v>9</v>
      </c>
      <c r="F17" s="1" t="s">
        <v>85</v>
      </c>
      <c r="G17" s="27">
        <v>34600</v>
      </c>
      <c r="H17" s="1" t="str">
        <f t="shared" ref="H17" si="17">F17</f>
        <v>ดาดาเฟอร์นิเจอร์</v>
      </c>
      <c r="I17" s="27">
        <f t="shared" ref="I17" si="18">G17</f>
        <v>34600</v>
      </c>
      <c r="J17" s="1" t="s">
        <v>10</v>
      </c>
      <c r="K17" s="11" t="s">
        <v>230</v>
      </c>
    </row>
    <row r="18" spans="1:11" ht="63.75" customHeight="1" x14ac:dyDescent="0.2">
      <c r="A18" s="4">
        <v>13</v>
      </c>
      <c r="B18" s="1" t="s">
        <v>60</v>
      </c>
      <c r="C18" s="28">
        <v>2800</v>
      </c>
      <c r="D18" s="28">
        <f t="shared" si="15"/>
        <v>2800</v>
      </c>
      <c r="E18" s="21" t="s">
        <v>9</v>
      </c>
      <c r="F18" s="1" t="s">
        <v>34</v>
      </c>
      <c r="G18" s="27">
        <v>2800</v>
      </c>
      <c r="H18" s="1" t="str">
        <f t="shared" si="8"/>
        <v>สกายคอมพิวเตอร์</v>
      </c>
      <c r="I18" s="27">
        <f t="shared" si="3"/>
        <v>2800</v>
      </c>
      <c r="J18" s="1" t="s">
        <v>10</v>
      </c>
      <c r="K18" s="11" t="s">
        <v>61</v>
      </c>
    </row>
    <row r="19" spans="1:11" ht="63" customHeight="1" x14ac:dyDescent="0.2">
      <c r="A19" s="4">
        <v>14</v>
      </c>
      <c r="B19" s="14" t="s">
        <v>62</v>
      </c>
      <c r="C19" s="28">
        <v>7488</v>
      </c>
      <c r="D19" s="28">
        <f t="shared" si="15"/>
        <v>7488</v>
      </c>
      <c r="E19" s="21" t="s">
        <v>9</v>
      </c>
      <c r="F19" s="14" t="s">
        <v>36</v>
      </c>
      <c r="G19" s="27">
        <v>7488</v>
      </c>
      <c r="H19" s="1" t="str">
        <f t="shared" si="8"/>
        <v>ห้างหุ้นส่วนจำกัด สุพจน์ การพิมพ์ บ้านส้อง</v>
      </c>
      <c r="I19" s="27">
        <f t="shared" si="3"/>
        <v>7488</v>
      </c>
      <c r="J19" s="1" t="s">
        <v>10</v>
      </c>
      <c r="K19" s="11" t="s">
        <v>223</v>
      </c>
    </row>
    <row r="20" spans="1:11" ht="40.5" x14ac:dyDescent="0.2">
      <c r="A20" s="4">
        <v>15</v>
      </c>
      <c r="B20" s="14" t="s">
        <v>81</v>
      </c>
      <c r="C20" s="28">
        <v>33600</v>
      </c>
      <c r="D20" s="28">
        <f t="shared" ref="D20" si="19">C20</f>
        <v>33600</v>
      </c>
      <c r="E20" s="21" t="s">
        <v>9</v>
      </c>
      <c r="F20" s="1" t="s">
        <v>82</v>
      </c>
      <c r="G20" s="27">
        <v>33600</v>
      </c>
      <c r="H20" s="1" t="str">
        <f t="shared" ref="H20" si="20">F20</f>
        <v>ห้างหุ้นส่วนจำกัด ซีซี ริช เทรดดิ้ง</v>
      </c>
      <c r="I20" s="27">
        <f t="shared" ref="I20" si="21">G20</f>
        <v>33600</v>
      </c>
      <c r="J20" s="1" t="s">
        <v>10</v>
      </c>
      <c r="K20" s="11" t="s">
        <v>83</v>
      </c>
    </row>
    <row r="21" spans="1:11" ht="40.5" x14ac:dyDescent="0.2">
      <c r="A21" s="21">
        <v>16</v>
      </c>
      <c r="B21" s="14" t="s">
        <v>63</v>
      </c>
      <c r="C21" s="28">
        <v>7170</v>
      </c>
      <c r="D21" s="28">
        <f t="shared" si="15"/>
        <v>7170</v>
      </c>
      <c r="E21" s="21" t="s">
        <v>9</v>
      </c>
      <c r="F21" s="1" t="s">
        <v>64</v>
      </c>
      <c r="G21" s="27">
        <v>7170</v>
      </c>
      <c r="H21" s="1" t="str">
        <f t="shared" si="8"/>
        <v>บริษัท พ.ศึกษาภัณฑ์ เวียงสระ จำกัด</v>
      </c>
      <c r="I21" s="27">
        <f t="shared" si="3"/>
        <v>7170</v>
      </c>
      <c r="J21" s="1" t="s">
        <v>10</v>
      </c>
      <c r="K21" s="11" t="s">
        <v>65</v>
      </c>
    </row>
    <row r="22" spans="1:11" s="52" customFormat="1" ht="40.5" x14ac:dyDescent="0.2">
      <c r="A22" s="4">
        <v>17</v>
      </c>
      <c r="B22" s="12" t="s">
        <v>75</v>
      </c>
      <c r="C22" s="47">
        <v>15595</v>
      </c>
      <c r="D22" s="47">
        <f t="shared" ref="D22:D23" si="22">C22</f>
        <v>15595</v>
      </c>
      <c r="E22" s="48" t="s">
        <v>9</v>
      </c>
      <c r="F22" s="49" t="s">
        <v>64</v>
      </c>
      <c r="G22" s="50">
        <v>15595</v>
      </c>
      <c r="H22" s="49" t="str">
        <f t="shared" ref="H22:H23" si="23">F22</f>
        <v>บริษัท พ.ศึกษาภัณฑ์ เวียงสระ จำกัด</v>
      </c>
      <c r="I22" s="50">
        <f t="shared" ref="I22:I23" si="24">G22</f>
        <v>15595</v>
      </c>
      <c r="J22" s="49" t="s">
        <v>10</v>
      </c>
      <c r="K22" s="51" t="s">
        <v>76</v>
      </c>
    </row>
    <row r="23" spans="1:11" s="52" customFormat="1" ht="66" customHeight="1" x14ac:dyDescent="0.2">
      <c r="A23" s="4">
        <v>18</v>
      </c>
      <c r="B23" s="49" t="s">
        <v>87</v>
      </c>
      <c r="C23" s="47">
        <v>52100</v>
      </c>
      <c r="D23" s="47">
        <f t="shared" si="22"/>
        <v>52100</v>
      </c>
      <c r="E23" s="48" t="s">
        <v>9</v>
      </c>
      <c r="F23" s="49" t="s">
        <v>88</v>
      </c>
      <c r="G23" s="50">
        <v>52100</v>
      </c>
      <c r="H23" s="49" t="str">
        <f t="shared" si="23"/>
        <v>หจก.ไฮเทคออโตเมชั่นแอนด์เซอร์วิส</v>
      </c>
      <c r="I23" s="50">
        <f t="shared" si="24"/>
        <v>52100</v>
      </c>
      <c r="J23" s="49" t="s">
        <v>10</v>
      </c>
      <c r="K23" s="51" t="s">
        <v>225</v>
      </c>
    </row>
    <row r="24" spans="1:11" s="52" customFormat="1" ht="53.25" x14ac:dyDescent="0.2">
      <c r="A24" s="4">
        <v>19</v>
      </c>
      <c r="B24" s="12" t="s">
        <v>86</v>
      </c>
      <c r="C24" s="47">
        <v>7990</v>
      </c>
      <c r="D24" s="47">
        <f t="shared" ref="D24" si="25">C24</f>
        <v>7990</v>
      </c>
      <c r="E24" s="48" t="s">
        <v>9</v>
      </c>
      <c r="F24" s="49" t="s">
        <v>74</v>
      </c>
      <c r="G24" s="50">
        <v>7990</v>
      </c>
      <c r="H24" s="49" t="str">
        <f t="shared" ref="H24" si="26">F24</f>
        <v>นิว ไอที เซอร์วิส</v>
      </c>
      <c r="I24" s="50">
        <f t="shared" ref="I24" si="27">G24</f>
        <v>7990</v>
      </c>
      <c r="J24" s="49" t="s">
        <v>10</v>
      </c>
      <c r="K24" s="51" t="s">
        <v>226</v>
      </c>
    </row>
    <row r="25" spans="1:11" ht="60.75" x14ac:dyDescent="0.2">
      <c r="A25" s="21">
        <v>20</v>
      </c>
      <c r="B25" s="14" t="s">
        <v>66</v>
      </c>
      <c r="C25" s="28">
        <v>9100</v>
      </c>
      <c r="D25" s="28">
        <f t="shared" si="15"/>
        <v>9100</v>
      </c>
      <c r="E25" s="21" t="s">
        <v>9</v>
      </c>
      <c r="F25" s="1" t="s">
        <v>67</v>
      </c>
      <c r="G25" s="27">
        <v>9100</v>
      </c>
      <c r="H25" s="1" t="str">
        <f t="shared" si="8"/>
        <v>ฐานรัฐการพิมพ์</v>
      </c>
      <c r="I25" s="27">
        <f t="shared" si="3"/>
        <v>9100</v>
      </c>
      <c r="J25" s="1" t="s">
        <v>10</v>
      </c>
      <c r="K25" s="11" t="s">
        <v>68</v>
      </c>
    </row>
    <row r="26" spans="1:11" ht="81" x14ac:dyDescent="0.2">
      <c r="A26" s="4">
        <v>21</v>
      </c>
      <c r="B26" s="14" t="s">
        <v>69</v>
      </c>
      <c r="C26" s="28">
        <v>10500</v>
      </c>
      <c r="D26" s="28">
        <f t="shared" si="15"/>
        <v>10500</v>
      </c>
      <c r="E26" s="21" t="s">
        <v>9</v>
      </c>
      <c r="F26" s="1" t="s">
        <v>45</v>
      </c>
      <c r="G26" s="27">
        <v>10500</v>
      </c>
      <c r="H26" s="1" t="str">
        <f t="shared" si="8"/>
        <v>นายไพโรจน์ นุราช</v>
      </c>
      <c r="I26" s="27">
        <f t="shared" si="3"/>
        <v>10500</v>
      </c>
      <c r="J26" s="1" t="s">
        <v>10</v>
      </c>
      <c r="K26" s="11" t="s">
        <v>70</v>
      </c>
    </row>
    <row r="27" spans="1:11" ht="40.5" x14ac:dyDescent="0.2">
      <c r="A27" s="4">
        <v>22</v>
      </c>
      <c r="B27" s="14" t="s">
        <v>71</v>
      </c>
      <c r="C27" s="28">
        <v>576</v>
      </c>
      <c r="D27" s="28">
        <f t="shared" si="15"/>
        <v>576</v>
      </c>
      <c r="E27" s="21" t="s">
        <v>9</v>
      </c>
      <c r="F27" s="1" t="s">
        <v>36</v>
      </c>
      <c r="G27" s="27">
        <v>576</v>
      </c>
      <c r="H27" s="1" t="str">
        <f t="shared" si="8"/>
        <v>ห้างหุ้นส่วนจำกัด สุพจน์ การพิมพ์ บ้านส้อง</v>
      </c>
      <c r="I27" s="27">
        <f t="shared" si="3"/>
        <v>576</v>
      </c>
      <c r="J27" s="1" t="s">
        <v>10</v>
      </c>
      <c r="K27" s="11" t="s">
        <v>72</v>
      </c>
    </row>
    <row r="28" spans="1:11" ht="40.5" x14ac:dyDescent="0.2">
      <c r="A28" s="4">
        <v>23</v>
      </c>
      <c r="B28" s="14" t="s">
        <v>77</v>
      </c>
      <c r="C28" s="28">
        <v>13160</v>
      </c>
      <c r="D28" s="28">
        <f t="shared" si="15"/>
        <v>13160</v>
      </c>
      <c r="E28" s="21" t="s">
        <v>9</v>
      </c>
      <c r="F28" s="1" t="s">
        <v>64</v>
      </c>
      <c r="G28" s="27">
        <v>13160</v>
      </c>
      <c r="H28" s="1" t="str">
        <f t="shared" si="8"/>
        <v>บริษัท พ.ศึกษาภัณฑ์ เวียงสระ จำกัด</v>
      </c>
      <c r="I28" s="27">
        <f t="shared" si="3"/>
        <v>13160</v>
      </c>
      <c r="J28" s="1" t="s">
        <v>10</v>
      </c>
      <c r="K28" s="11" t="s">
        <v>78</v>
      </c>
    </row>
    <row r="29" spans="1:11" ht="40.5" x14ac:dyDescent="0.2">
      <c r="A29" s="21">
        <v>24</v>
      </c>
      <c r="B29" s="14" t="s">
        <v>79</v>
      </c>
      <c r="C29" s="53">
        <v>48000</v>
      </c>
      <c r="D29" s="53">
        <f t="shared" si="15"/>
        <v>48000</v>
      </c>
      <c r="E29" s="21" t="s">
        <v>9</v>
      </c>
      <c r="F29" s="1" t="s">
        <v>80</v>
      </c>
      <c r="G29" s="54">
        <v>48000</v>
      </c>
      <c r="H29" s="1" t="str">
        <f t="shared" si="8"/>
        <v>บริษัท ฟังก์ชัน เทค จำกัด</v>
      </c>
      <c r="I29" s="54">
        <f t="shared" si="3"/>
        <v>48000</v>
      </c>
      <c r="J29" s="1" t="s">
        <v>10</v>
      </c>
      <c r="K29" s="11" t="s">
        <v>224</v>
      </c>
    </row>
    <row r="30" spans="1:11" ht="40.5" x14ac:dyDescent="0.2">
      <c r="A30" s="4">
        <v>25</v>
      </c>
      <c r="B30" s="32" t="s">
        <v>89</v>
      </c>
      <c r="C30" s="34">
        <v>720</v>
      </c>
      <c r="D30" s="28">
        <f t="shared" si="15"/>
        <v>720</v>
      </c>
      <c r="E30" s="21" t="s">
        <v>9</v>
      </c>
      <c r="F30" s="14" t="s">
        <v>90</v>
      </c>
      <c r="G30" s="30">
        <v>720</v>
      </c>
      <c r="H30" s="1" t="str">
        <f t="shared" si="8"/>
        <v>นายวิยศศักดิ์ พลพิชัย</v>
      </c>
      <c r="I30" s="27">
        <f t="shared" si="3"/>
        <v>720</v>
      </c>
      <c r="J30" s="1" t="s">
        <v>10</v>
      </c>
      <c r="K30" s="11" t="s">
        <v>227</v>
      </c>
    </row>
    <row r="31" spans="1:11" ht="60.75" x14ac:dyDescent="0.2">
      <c r="A31" s="4">
        <v>26</v>
      </c>
      <c r="B31" s="32" t="s">
        <v>107</v>
      </c>
      <c r="C31" s="28">
        <v>3950</v>
      </c>
      <c r="D31" s="28">
        <v>3950</v>
      </c>
      <c r="E31" s="21" t="s">
        <v>9</v>
      </c>
      <c r="F31" s="5" t="s">
        <v>34</v>
      </c>
      <c r="G31" s="27">
        <v>3950</v>
      </c>
      <c r="H31" s="1" t="str">
        <f t="shared" ref="H31:H32" si="28">F31</f>
        <v>สกายคอมพิวเตอร์</v>
      </c>
      <c r="I31" s="27">
        <v>3950</v>
      </c>
      <c r="J31" s="1" t="s">
        <v>10</v>
      </c>
      <c r="K31" s="11" t="s">
        <v>108</v>
      </c>
    </row>
    <row r="32" spans="1:11" ht="101.25" x14ac:dyDescent="0.2">
      <c r="A32" s="4">
        <v>27</v>
      </c>
      <c r="B32" s="32" t="s">
        <v>105</v>
      </c>
      <c r="C32" s="28">
        <v>91000</v>
      </c>
      <c r="D32" s="28">
        <f t="shared" ref="D32:D33" si="29">C32</f>
        <v>91000</v>
      </c>
      <c r="E32" s="21" t="s">
        <v>9</v>
      </c>
      <c r="F32" s="5" t="s">
        <v>45</v>
      </c>
      <c r="G32" s="27">
        <v>91000</v>
      </c>
      <c r="H32" s="1" t="str">
        <f t="shared" si="28"/>
        <v>นายไพโรจน์ นุราช</v>
      </c>
      <c r="I32" s="27">
        <f t="shared" ref="I32:I33" si="30">G32</f>
        <v>91000</v>
      </c>
      <c r="J32" s="1" t="s">
        <v>10</v>
      </c>
      <c r="K32" s="11" t="s">
        <v>106</v>
      </c>
    </row>
    <row r="33" spans="1:11" ht="81" x14ac:dyDescent="0.2">
      <c r="A33" s="21">
        <v>28</v>
      </c>
      <c r="B33" s="32" t="s">
        <v>109</v>
      </c>
      <c r="C33" s="28">
        <v>14972</v>
      </c>
      <c r="D33" s="28">
        <f t="shared" si="29"/>
        <v>14972</v>
      </c>
      <c r="E33" s="21" t="s">
        <v>9</v>
      </c>
      <c r="F33" s="14" t="s">
        <v>110</v>
      </c>
      <c r="G33" s="27">
        <v>14972</v>
      </c>
      <c r="H33" s="1" t="s">
        <v>110</v>
      </c>
      <c r="I33" s="27">
        <f t="shared" si="30"/>
        <v>14972</v>
      </c>
      <c r="J33" s="1" t="s">
        <v>10</v>
      </c>
      <c r="K33" s="11" t="s">
        <v>111</v>
      </c>
    </row>
    <row r="34" spans="1:11" ht="40.5" x14ac:dyDescent="0.2">
      <c r="A34" s="4">
        <v>29</v>
      </c>
      <c r="B34" s="35" t="s">
        <v>102</v>
      </c>
      <c r="C34" s="28">
        <v>5300</v>
      </c>
      <c r="D34" s="28">
        <f t="shared" ref="D34:D36" si="31">C34</f>
        <v>5300</v>
      </c>
      <c r="E34" s="21" t="s">
        <v>9</v>
      </c>
      <c r="F34" s="14" t="s">
        <v>103</v>
      </c>
      <c r="G34" s="27">
        <v>5300</v>
      </c>
      <c r="H34" s="1" t="str">
        <f t="shared" ref="H34:H36" si="32">F34</f>
        <v>ปัญญา แอร์ แอนด์ เซอร์วิส</v>
      </c>
      <c r="I34" s="27">
        <f t="shared" ref="I34:I36" si="33">G34</f>
        <v>5300</v>
      </c>
      <c r="J34" s="1" t="s">
        <v>10</v>
      </c>
      <c r="K34" s="11" t="s">
        <v>104</v>
      </c>
    </row>
    <row r="35" spans="1:11" ht="40.5" x14ac:dyDescent="0.2">
      <c r="A35" s="4">
        <v>30</v>
      </c>
      <c r="B35" s="32" t="s">
        <v>99</v>
      </c>
      <c r="C35" s="28">
        <v>2675</v>
      </c>
      <c r="D35" s="28">
        <f t="shared" si="31"/>
        <v>2675</v>
      </c>
      <c r="E35" s="21" t="s">
        <v>9</v>
      </c>
      <c r="F35" s="5" t="s">
        <v>100</v>
      </c>
      <c r="G35" s="27">
        <v>2675</v>
      </c>
      <c r="H35" s="1" t="str">
        <f t="shared" si="32"/>
        <v>วังรีก่อสร้าง</v>
      </c>
      <c r="I35" s="27">
        <f t="shared" si="33"/>
        <v>2675</v>
      </c>
      <c r="J35" s="1" t="s">
        <v>10</v>
      </c>
      <c r="K35" s="11" t="s">
        <v>101</v>
      </c>
    </row>
    <row r="36" spans="1:11" ht="40.5" x14ac:dyDescent="0.2">
      <c r="A36" s="4">
        <v>31</v>
      </c>
      <c r="B36" s="32" t="s">
        <v>96</v>
      </c>
      <c r="C36" s="34">
        <v>10454.969999999999</v>
      </c>
      <c r="D36" s="28">
        <f t="shared" si="31"/>
        <v>10454.969999999999</v>
      </c>
      <c r="E36" s="21" t="s">
        <v>9</v>
      </c>
      <c r="F36" s="14" t="s">
        <v>97</v>
      </c>
      <c r="G36" s="27">
        <v>10454.969999999999</v>
      </c>
      <c r="H36" s="1" t="str">
        <f t="shared" si="32"/>
        <v>บริษัท ทุ่งสง จ.วินิต จำกัด</v>
      </c>
      <c r="I36" s="27">
        <f t="shared" si="33"/>
        <v>10454.969999999999</v>
      </c>
      <c r="J36" s="1" t="s">
        <v>10</v>
      </c>
      <c r="K36" s="11" t="s">
        <v>98</v>
      </c>
    </row>
    <row r="37" spans="1:11" ht="40.5" x14ac:dyDescent="0.2">
      <c r="A37" s="21">
        <v>32</v>
      </c>
      <c r="B37" s="32" t="s">
        <v>94</v>
      </c>
      <c r="C37" s="34">
        <v>1860</v>
      </c>
      <c r="D37" s="28">
        <f t="shared" ref="D37" si="34">C37</f>
        <v>1860</v>
      </c>
      <c r="E37" s="21" t="s">
        <v>9</v>
      </c>
      <c r="F37" s="14" t="s">
        <v>57</v>
      </c>
      <c r="G37" s="27">
        <v>1860</v>
      </c>
      <c r="H37" s="1" t="str">
        <f t="shared" ref="H37" si="35">F37</f>
        <v>เกาะขวัญมอเตอร์ไซด์</v>
      </c>
      <c r="I37" s="27">
        <f t="shared" ref="I37" si="36">G37</f>
        <v>1860</v>
      </c>
      <c r="J37" s="1" t="s">
        <v>10</v>
      </c>
      <c r="K37" s="11" t="s">
        <v>95</v>
      </c>
    </row>
    <row r="38" spans="1:11" ht="40.5" x14ac:dyDescent="0.2">
      <c r="A38" s="4">
        <v>33</v>
      </c>
      <c r="B38" s="32" t="s">
        <v>152</v>
      </c>
      <c r="C38" s="34">
        <v>1450</v>
      </c>
      <c r="D38" s="28">
        <f t="shared" si="15"/>
        <v>1450</v>
      </c>
      <c r="E38" s="21" t="s">
        <v>9</v>
      </c>
      <c r="F38" s="1" t="s">
        <v>57</v>
      </c>
      <c r="G38" s="27">
        <v>1450</v>
      </c>
      <c r="H38" s="1" t="str">
        <f t="shared" si="8"/>
        <v>เกาะขวัญมอเตอร์ไซด์</v>
      </c>
      <c r="I38" s="27">
        <f t="shared" si="3"/>
        <v>1450</v>
      </c>
      <c r="J38" s="1" t="s">
        <v>10</v>
      </c>
      <c r="K38" s="11" t="s">
        <v>231</v>
      </c>
    </row>
    <row r="39" spans="1:11" ht="40.5" x14ac:dyDescent="0.2">
      <c r="A39" s="4">
        <v>34</v>
      </c>
      <c r="B39" s="32" t="s">
        <v>91</v>
      </c>
      <c r="C39" s="34">
        <v>78950</v>
      </c>
      <c r="D39" s="28">
        <f t="shared" ref="D39:D41" si="37">C39</f>
        <v>78950</v>
      </c>
      <c r="E39" s="21" t="s">
        <v>9</v>
      </c>
      <c r="F39" s="14" t="s">
        <v>92</v>
      </c>
      <c r="G39" s="27">
        <v>78950</v>
      </c>
      <c r="H39" s="1" t="str">
        <f t="shared" ref="H39:H41" si="38">F39</f>
        <v>สาระภี อ่ำน้อย</v>
      </c>
      <c r="I39" s="27">
        <f t="shared" ref="I39:I41" si="39">G39</f>
        <v>78950</v>
      </c>
      <c r="J39" s="1" t="s">
        <v>10</v>
      </c>
      <c r="K39" s="11" t="s">
        <v>93</v>
      </c>
    </row>
    <row r="40" spans="1:11" ht="101.25" x14ac:dyDescent="0.2">
      <c r="A40" s="4">
        <v>35</v>
      </c>
      <c r="B40" s="14" t="s">
        <v>120</v>
      </c>
      <c r="C40" s="28">
        <v>880</v>
      </c>
      <c r="D40" s="28">
        <f t="shared" si="37"/>
        <v>880</v>
      </c>
      <c r="E40" s="21" t="s">
        <v>9</v>
      </c>
      <c r="F40" s="13" t="s">
        <v>36</v>
      </c>
      <c r="G40" s="27">
        <v>880</v>
      </c>
      <c r="H40" s="1" t="str">
        <f t="shared" si="38"/>
        <v>ห้างหุ้นส่วนจำกัด สุพจน์ การพิมพ์ บ้านส้อง</v>
      </c>
      <c r="I40" s="27">
        <f t="shared" si="39"/>
        <v>880</v>
      </c>
      <c r="J40" s="1" t="s">
        <v>10</v>
      </c>
      <c r="K40" s="11" t="s">
        <v>234</v>
      </c>
    </row>
    <row r="41" spans="1:11" ht="101.25" x14ac:dyDescent="0.2">
      <c r="A41" s="21">
        <v>36</v>
      </c>
      <c r="B41" s="14" t="s">
        <v>119</v>
      </c>
      <c r="C41" s="28">
        <v>17568</v>
      </c>
      <c r="D41" s="28">
        <f t="shared" si="37"/>
        <v>17568</v>
      </c>
      <c r="E41" s="21" t="s">
        <v>9</v>
      </c>
      <c r="F41" s="13" t="s">
        <v>36</v>
      </c>
      <c r="G41" s="27">
        <v>17568</v>
      </c>
      <c r="H41" s="1" t="str">
        <f t="shared" si="38"/>
        <v>ห้างหุ้นส่วนจำกัด สุพจน์ การพิมพ์ บ้านส้อง</v>
      </c>
      <c r="I41" s="27">
        <f t="shared" si="39"/>
        <v>17568</v>
      </c>
      <c r="J41" s="1" t="s">
        <v>10</v>
      </c>
      <c r="K41" s="11" t="s">
        <v>233</v>
      </c>
    </row>
    <row r="42" spans="1:11" ht="101.25" x14ac:dyDescent="0.2">
      <c r="A42" s="4">
        <v>37</v>
      </c>
      <c r="B42" s="32" t="s">
        <v>112</v>
      </c>
      <c r="C42" s="28">
        <v>3922</v>
      </c>
      <c r="D42" s="28">
        <f t="shared" si="15"/>
        <v>3922</v>
      </c>
      <c r="E42" s="21" t="s">
        <v>9</v>
      </c>
      <c r="F42" s="14" t="s">
        <v>64</v>
      </c>
      <c r="G42" s="27">
        <v>3922</v>
      </c>
      <c r="H42" s="1" t="str">
        <f t="shared" si="8"/>
        <v>บริษัท พ.ศึกษาภัณฑ์ เวียงสระ จำกัด</v>
      </c>
      <c r="I42" s="27">
        <f t="shared" si="3"/>
        <v>3922</v>
      </c>
      <c r="J42" s="1" t="s">
        <v>10</v>
      </c>
      <c r="K42" s="11" t="s">
        <v>232</v>
      </c>
    </row>
    <row r="43" spans="1:11" ht="40.5" x14ac:dyDescent="0.2">
      <c r="A43" s="4">
        <v>38</v>
      </c>
      <c r="B43" s="32" t="s">
        <v>63</v>
      </c>
      <c r="C43" s="28">
        <v>980</v>
      </c>
      <c r="D43" s="28">
        <f t="shared" si="15"/>
        <v>980</v>
      </c>
      <c r="E43" s="21" t="s">
        <v>9</v>
      </c>
      <c r="F43" s="13" t="s">
        <v>36</v>
      </c>
      <c r="G43" s="27">
        <v>980</v>
      </c>
      <c r="H43" s="1" t="str">
        <f t="shared" si="8"/>
        <v>ห้างหุ้นส่วนจำกัด สุพจน์ การพิมพ์ บ้านส้อง</v>
      </c>
      <c r="I43" s="27">
        <f t="shared" si="3"/>
        <v>980</v>
      </c>
      <c r="J43" s="1" t="s">
        <v>10</v>
      </c>
      <c r="K43" s="11" t="s">
        <v>235</v>
      </c>
    </row>
    <row r="44" spans="1:11" ht="40.5" x14ac:dyDescent="0.2">
      <c r="A44" s="4">
        <v>39</v>
      </c>
      <c r="B44" s="14" t="s">
        <v>113</v>
      </c>
      <c r="C44" s="28">
        <v>64488.9</v>
      </c>
      <c r="D44" s="28">
        <f t="shared" si="15"/>
        <v>64488.9</v>
      </c>
      <c r="E44" s="21" t="s">
        <v>9</v>
      </c>
      <c r="F44" s="13" t="s">
        <v>114</v>
      </c>
      <c r="G44" s="27">
        <v>64488.9</v>
      </c>
      <c r="H44" s="1" t="str">
        <f t="shared" si="8"/>
        <v>องค์การเภสัชกรรม</v>
      </c>
      <c r="I44" s="27">
        <f t="shared" si="3"/>
        <v>64488.9</v>
      </c>
      <c r="J44" s="1" t="s">
        <v>10</v>
      </c>
      <c r="K44" s="11" t="s">
        <v>115</v>
      </c>
    </row>
    <row r="45" spans="1:11" ht="40.5" x14ac:dyDescent="0.2">
      <c r="A45" s="21">
        <v>40</v>
      </c>
      <c r="B45" s="14" t="s">
        <v>116</v>
      </c>
      <c r="C45" s="28">
        <v>800</v>
      </c>
      <c r="D45" s="28">
        <f t="shared" si="15"/>
        <v>800</v>
      </c>
      <c r="E45" s="21" t="s">
        <v>9</v>
      </c>
      <c r="F45" s="13" t="s">
        <v>117</v>
      </c>
      <c r="G45" s="27">
        <v>800</v>
      </c>
      <c r="H45" s="1" t="str">
        <f t="shared" si="8"/>
        <v>นายเกียรติศักดิ์ บุญสนอง</v>
      </c>
      <c r="I45" s="27">
        <f t="shared" si="3"/>
        <v>800</v>
      </c>
      <c r="J45" s="1" t="s">
        <v>10</v>
      </c>
      <c r="K45" s="11" t="s">
        <v>118</v>
      </c>
    </row>
    <row r="46" spans="1:11" ht="40.5" x14ac:dyDescent="0.2">
      <c r="A46" s="4">
        <v>41</v>
      </c>
      <c r="B46" s="14" t="s">
        <v>121</v>
      </c>
      <c r="C46" s="28">
        <v>254000</v>
      </c>
      <c r="D46" s="28">
        <v>194000</v>
      </c>
      <c r="E46" s="21" t="s">
        <v>9</v>
      </c>
      <c r="F46" s="1" t="s">
        <v>80</v>
      </c>
      <c r="G46" s="27">
        <v>194000</v>
      </c>
      <c r="H46" s="1" t="str">
        <f t="shared" si="8"/>
        <v>บริษัท ฟังก์ชัน เทค จำกัด</v>
      </c>
      <c r="I46" s="27">
        <f t="shared" si="3"/>
        <v>194000</v>
      </c>
      <c r="J46" s="1" t="s">
        <v>10</v>
      </c>
      <c r="K46" s="11" t="s">
        <v>237</v>
      </c>
    </row>
    <row r="47" spans="1:11" ht="40.5" x14ac:dyDescent="0.2">
      <c r="A47" s="4">
        <v>42</v>
      </c>
      <c r="B47" s="14" t="s">
        <v>122</v>
      </c>
      <c r="C47" s="28">
        <v>9500</v>
      </c>
      <c r="D47" s="28">
        <f t="shared" si="15"/>
        <v>9500</v>
      </c>
      <c r="E47" s="21" t="s">
        <v>9</v>
      </c>
      <c r="F47" s="1" t="s">
        <v>123</v>
      </c>
      <c r="G47" s="27">
        <v>9500</v>
      </c>
      <c r="H47" s="1" t="str">
        <f t="shared" si="8"/>
        <v>เฉลิมกิจการไฟฟ้า</v>
      </c>
      <c r="I47" s="27">
        <f t="shared" si="3"/>
        <v>9500</v>
      </c>
      <c r="J47" s="1" t="s">
        <v>10</v>
      </c>
      <c r="K47" s="11" t="s">
        <v>238</v>
      </c>
    </row>
    <row r="48" spans="1:11" ht="40.5" x14ac:dyDescent="0.2">
      <c r="A48" s="4">
        <v>43</v>
      </c>
      <c r="B48" s="1" t="s">
        <v>145</v>
      </c>
      <c r="C48" s="28">
        <v>2500</v>
      </c>
      <c r="D48" s="28">
        <f t="shared" ref="D48:D57" si="40">C48</f>
        <v>2500</v>
      </c>
      <c r="E48" s="21" t="s">
        <v>9</v>
      </c>
      <c r="F48" s="1" t="s">
        <v>74</v>
      </c>
      <c r="G48" s="27">
        <v>2500</v>
      </c>
      <c r="H48" s="1" t="str">
        <f t="shared" ref="H48:H57" si="41">F48</f>
        <v>นิว ไอที เซอร์วิส</v>
      </c>
      <c r="I48" s="27">
        <f t="shared" ref="I48:I57" si="42">G48</f>
        <v>2500</v>
      </c>
      <c r="J48" s="1" t="s">
        <v>10</v>
      </c>
      <c r="K48" s="36" t="s">
        <v>146</v>
      </c>
    </row>
    <row r="49" spans="1:11" ht="40.5" x14ac:dyDescent="0.2">
      <c r="A49" s="21">
        <v>44</v>
      </c>
      <c r="B49" s="1" t="s">
        <v>142</v>
      </c>
      <c r="C49" s="28">
        <v>4870</v>
      </c>
      <c r="D49" s="28">
        <f t="shared" si="40"/>
        <v>4870</v>
      </c>
      <c r="E49" s="21" t="s">
        <v>9</v>
      </c>
      <c r="F49" s="14" t="s">
        <v>64</v>
      </c>
      <c r="G49" s="27">
        <v>4870</v>
      </c>
      <c r="H49" s="1" t="str">
        <f t="shared" si="41"/>
        <v>บริษัท พ.ศึกษาภัณฑ์ เวียงสระ จำกัด</v>
      </c>
      <c r="I49" s="27">
        <f t="shared" si="42"/>
        <v>4870</v>
      </c>
      <c r="J49" s="1" t="s">
        <v>10</v>
      </c>
      <c r="K49" s="36" t="s">
        <v>143</v>
      </c>
    </row>
    <row r="50" spans="1:11" ht="40.5" x14ac:dyDescent="0.2">
      <c r="A50" s="4">
        <v>45</v>
      </c>
      <c r="B50" s="1" t="s">
        <v>144</v>
      </c>
      <c r="C50" s="28">
        <v>2400</v>
      </c>
      <c r="D50" s="28">
        <f t="shared" si="40"/>
        <v>2400</v>
      </c>
      <c r="E50" s="21" t="s">
        <v>9</v>
      </c>
      <c r="F50" s="1" t="s">
        <v>103</v>
      </c>
      <c r="G50" s="27">
        <v>2400</v>
      </c>
      <c r="H50" s="1" t="str">
        <f t="shared" si="41"/>
        <v>ปัญญา แอร์ แอนด์ เซอร์วิส</v>
      </c>
      <c r="I50" s="27">
        <f t="shared" si="42"/>
        <v>2400</v>
      </c>
      <c r="J50" s="1" t="s">
        <v>10</v>
      </c>
      <c r="K50" s="36" t="s">
        <v>240</v>
      </c>
    </row>
    <row r="51" spans="1:11" ht="40.5" x14ac:dyDescent="0.2">
      <c r="A51" s="4">
        <v>46</v>
      </c>
      <c r="B51" s="1" t="s">
        <v>137</v>
      </c>
      <c r="C51" s="28">
        <v>2250</v>
      </c>
      <c r="D51" s="28">
        <f t="shared" si="40"/>
        <v>2250</v>
      </c>
      <c r="E51" s="21" t="s">
        <v>9</v>
      </c>
      <c r="F51" s="14" t="s">
        <v>64</v>
      </c>
      <c r="G51" s="27">
        <v>2250</v>
      </c>
      <c r="H51" s="1" t="str">
        <f t="shared" si="41"/>
        <v>บริษัท พ.ศึกษาภัณฑ์ เวียงสระ จำกัด</v>
      </c>
      <c r="I51" s="27">
        <f t="shared" si="42"/>
        <v>2250</v>
      </c>
      <c r="J51" s="1" t="s">
        <v>10</v>
      </c>
      <c r="K51" s="36" t="s">
        <v>138</v>
      </c>
    </row>
    <row r="52" spans="1:11" ht="40.5" x14ac:dyDescent="0.2">
      <c r="A52" s="4">
        <v>47</v>
      </c>
      <c r="B52" s="1" t="s">
        <v>139</v>
      </c>
      <c r="C52" s="28">
        <v>20000</v>
      </c>
      <c r="D52" s="28">
        <f t="shared" si="40"/>
        <v>20000</v>
      </c>
      <c r="E52" s="21" t="s">
        <v>9</v>
      </c>
      <c r="F52" s="14" t="s">
        <v>140</v>
      </c>
      <c r="G52" s="27">
        <v>20000</v>
      </c>
      <c r="H52" s="1" t="str">
        <f t="shared" si="41"/>
        <v>บริษัท วินเนอร์ ไฟร์ เซฟตี้ จำกัด</v>
      </c>
      <c r="I52" s="27">
        <f t="shared" si="42"/>
        <v>20000</v>
      </c>
      <c r="J52" s="1" t="s">
        <v>10</v>
      </c>
      <c r="K52" s="36" t="s">
        <v>141</v>
      </c>
    </row>
    <row r="53" spans="1:11" ht="40.5" x14ac:dyDescent="0.2">
      <c r="A53" s="21">
        <v>48</v>
      </c>
      <c r="B53" s="14" t="s">
        <v>135</v>
      </c>
      <c r="C53" s="28">
        <v>50000</v>
      </c>
      <c r="D53" s="28">
        <f t="shared" si="40"/>
        <v>50000</v>
      </c>
      <c r="E53" s="21" t="s">
        <v>9</v>
      </c>
      <c r="F53" s="14" t="s">
        <v>127</v>
      </c>
      <c r="G53" s="27">
        <v>50000</v>
      </c>
      <c r="H53" s="1" t="str">
        <f t="shared" si="41"/>
        <v>บริษัท อาร์.เอส.ที.ออโตเมชั่น จำกัด</v>
      </c>
      <c r="I53" s="27">
        <f t="shared" si="42"/>
        <v>50000</v>
      </c>
      <c r="J53" s="1" t="s">
        <v>10</v>
      </c>
      <c r="K53" s="36" t="s">
        <v>136</v>
      </c>
    </row>
    <row r="54" spans="1:11" ht="101.25" x14ac:dyDescent="0.2">
      <c r="A54" s="4">
        <v>49</v>
      </c>
      <c r="B54" s="1" t="s">
        <v>134</v>
      </c>
      <c r="C54" s="28">
        <v>576</v>
      </c>
      <c r="D54" s="28">
        <f t="shared" si="40"/>
        <v>576</v>
      </c>
      <c r="E54" s="21" t="s">
        <v>9</v>
      </c>
      <c r="F54" s="14" t="s">
        <v>36</v>
      </c>
      <c r="G54" s="27">
        <v>576</v>
      </c>
      <c r="H54" s="1" t="str">
        <f t="shared" si="41"/>
        <v>ห้างหุ้นส่วนจำกัด สุพจน์ การพิมพ์ บ้านส้อง</v>
      </c>
      <c r="I54" s="27">
        <f t="shared" si="42"/>
        <v>576</v>
      </c>
      <c r="J54" s="1" t="s">
        <v>10</v>
      </c>
      <c r="K54" s="36" t="s">
        <v>236</v>
      </c>
    </row>
    <row r="55" spans="1:11" ht="101.25" x14ac:dyDescent="0.2">
      <c r="A55" s="4">
        <v>50</v>
      </c>
      <c r="B55" s="14" t="s">
        <v>132</v>
      </c>
      <c r="C55" s="28">
        <v>11100</v>
      </c>
      <c r="D55" s="28">
        <f t="shared" si="40"/>
        <v>11100</v>
      </c>
      <c r="E55" s="21" t="s">
        <v>9</v>
      </c>
      <c r="F55" s="14" t="s">
        <v>64</v>
      </c>
      <c r="G55" s="27">
        <v>11100</v>
      </c>
      <c r="H55" s="1" t="str">
        <f t="shared" si="41"/>
        <v>บริษัท พ.ศึกษาภัณฑ์ เวียงสระ จำกัด</v>
      </c>
      <c r="I55" s="27">
        <f t="shared" si="42"/>
        <v>11100</v>
      </c>
      <c r="J55" s="1" t="s">
        <v>10</v>
      </c>
      <c r="K55" s="36" t="s">
        <v>133</v>
      </c>
    </row>
    <row r="56" spans="1:11" ht="40.5" x14ac:dyDescent="0.2">
      <c r="A56" s="4">
        <v>51</v>
      </c>
      <c r="B56" s="1" t="s">
        <v>129</v>
      </c>
      <c r="C56" s="28">
        <v>37605</v>
      </c>
      <c r="D56" s="28">
        <f t="shared" si="40"/>
        <v>37605</v>
      </c>
      <c r="E56" s="21" t="s">
        <v>9</v>
      </c>
      <c r="F56" s="1" t="s">
        <v>64</v>
      </c>
      <c r="G56" s="27">
        <v>37605</v>
      </c>
      <c r="H56" s="1" t="str">
        <f t="shared" si="41"/>
        <v>บริษัท พ.ศึกษาภัณฑ์ เวียงสระ จำกัด</v>
      </c>
      <c r="I56" s="27">
        <f t="shared" si="42"/>
        <v>37605</v>
      </c>
      <c r="J56" s="1" t="s">
        <v>10</v>
      </c>
      <c r="K56" s="36" t="s">
        <v>130</v>
      </c>
    </row>
    <row r="57" spans="1:11" ht="40.5" x14ac:dyDescent="0.2">
      <c r="A57" s="21">
        <v>52</v>
      </c>
      <c r="B57" s="1" t="s">
        <v>131</v>
      </c>
      <c r="C57" s="28">
        <v>2800</v>
      </c>
      <c r="D57" s="28">
        <f t="shared" si="40"/>
        <v>2800</v>
      </c>
      <c r="E57" s="21" t="s">
        <v>9</v>
      </c>
      <c r="F57" s="1" t="s">
        <v>36</v>
      </c>
      <c r="G57" s="27">
        <v>2800</v>
      </c>
      <c r="H57" s="1" t="str">
        <f t="shared" si="41"/>
        <v>ห้างหุ้นส่วนจำกัด สุพจน์ การพิมพ์ บ้านส้อง</v>
      </c>
      <c r="I57" s="27">
        <f t="shared" si="42"/>
        <v>2800</v>
      </c>
      <c r="J57" s="1" t="s">
        <v>10</v>
      </c>
      <c r="K57" s="36" t="s">
        <v>242</v>
      </c>
    </row>
    <row r="58" spans="1:11" ht="60.75" x14ac:dyDescent="0.2">
      <c r="A58" s="4">
        <v>53</v>
      </c>
      <c r="B58" s="14" t="s">
        <v>124</v>
      </c>
      <c r="C58" s="28">
        <v>38000</v>
      </c>
      <c r="D58" s="28">
        <f t="shared" si="15"/>
        <v>38000</v>
      </c>
      <c r="E58" s="21" t="s">
        <v>9</v>
      </c>
      <c r="F58" s="29" t="s">
        <v>45</v>
      </c>
      <c r="G58" s="27">
        <v>38000</v>
      </c>
      <c r="H58" s="1" t="str">
        <f t="shared" si="8"/>
        <v>นายไพโรจน์ นุราช</v>
      </c>
      <c r="I58" s="27">
        <f t="shared" si="3"/>
        <v>38000</v>
      </c>
      <c r="J58" s="1" t="s">
        <v>10</v>
      </c>
      <c r="K58" s="11" t="s">
        <v>125</v>
      </c>
    </row>
    <row r="59" spans="1:11" ht="60.75" x14ac:dyDescent="0.2">
      <c r="A59" s="4">
        <v>54</v>
      </c>
      <c r="B59" s="14" t="s">
        <v>126</v>
      </c>
      <c r="C59" s="28">
        <v>39010</v>
      </c>
      <c r="D59" s="28">
        <f t="shared" si="15"/>
        <v>39010</v>
      </c>
      <c r="E59" s="21" t="s">
        <v>9</v>
      </c>
      <c r="F59" s="13" t="s">
        <v>127</v>
      </c>
      <c r="G59" s="27">
        <v>39101</v>
      </c>
      <c r="H59" s="1" t="str">
        <f t="shared" si="8"/>
        <v>บริษัท อาร์.เอส.ที.ออโตเมชั่น จำกัด</v>
      </c>
      <c r="I59" s="27">
        <f t="shared" si="3"/>
        <v>39101</v>
      </c>
      <c r="J59" s="1" t="s">
        <v>10</v>
      </c>
      <c r="K59" s="11" t="s">
        <v>239</v>
      </c>
    </row>
    <row r="60" spans="1:11" ht="40.5" x14ac:dyDescent="0.2">
      <c r="A60" s="4">
        <v>55</v>
      </c>
      <c r="B60" s="14" t="s">
        <v>128</v>
      </c>
      <c r="C60" s="28">
        <v>15635</v>
      </c>
      <c r="D60" s="28">
        <f t="shared" si="15"/>
        <v>15635</v>
      </c>
      <c r="E60" s="21" t="s">
        <v>9</v>
      </c>
      <c r="F60" s="13" t="s">
        <v>64</v>
      </c>
      <c r="G60" s="27">
        <v>15635</v>
      </c>
      <c r="H60" s="1" t="str">
        <f t="shared" si="8"/>
        <v>บริษัท พ.ศึกษาภัณฑ์ เวียงสระ จำกัด</v>
      </c>
      <c r="I60" s="27">
        <f t="shared" si="3"/>
        <v>15635</v>
      </c>
      <c r="J60" s="1" t="s">
        <v>10</v>
      </c>
      <c r="K60" s="11" t="s">
        <v>241</v>
      </c>
    </row>
    <row r="61" spans="1:11" ht="81" x14ac:dyDescent="0.2">
      <c r="A61" s="21">
        <v>56</v>
      </c>
      <c r="B61" s="14" t="s">
        <v>156</v>
      </c>
      <c r="C61" s="27">
        <v>10500</v>
      </c>
      <c r="D61" s="28">
        <f t="shared" ref="D61:D64" si="43">C61</f>
        <v>10500</v>
      </c>
      <c r="E61" s="21" t="s">
        <v>9</v>
      </c>
      <c r="F61" s="29" t="s">
        <v>45</v>
      </c>
      <c r="G61" s="27">
        <v>10500</v>
      </c>
      <c r="H61" s="1" t="str">
        <f t="shared" ref="H61:H64" si="44">F61</f>
        <v>นายไพโรจน์ นุราช</v>
      </c>
      <c r="I61" s="27">
        <f t="shared" ref="I61:I64" si="45">G61</f>
        <v>10500</v>
      </c>
      <c r="J61" s="1" t="s">
        <v>10</v>
      </c>
      <c r="K61" s="36" t="s">
        <v>157</v>
      </c>
    </row>
    <row r="62" spans="1:11" ht="40.5" x14ac:dyDescent="0.2">
      <c r="A62" s="4">
        <v>57</v>
      </c>
      <c r="B62" s="14" t="s">
        <v>158</v>
      </c>
      <c r="C62" s="27">
        <v>9100</v>
      </c>
      <c r="D62" s="28">
        <f t="shared" si="43"/>
        <v>9100</v>
      </c>
      <c r="E62" s="21" t="s">
        <v>9</v>
      </c>
      <c r="F62" s="1" t="s">
        <v>67</v>
      </c>
      <c r="G62" s="27">
        <v>9100</v>
      </c>
      <c r="H62" s="1" t="str">
        <f t="shared" si="44"/>
        <v>ฐานรัฐการพิมพ์</v>
      </c>
      <c r="I62" s="27">
        <f t="shared" si="45"/>
        <v>9100</v>
      </c>
      <c r="J62" s="1" t="s">
        <v>10</v>
      </c>
      <c r="K62" s="36" t="s">
        <v>159</v>
      </c>
    </row>
    <row r="63" spans="1:11" ht="60.75" x14ac:dyDescent="0.2">
      <c r="A63" s="4">
        <v>58</v>
      </c>
      <c r="B63" s="14" t="s">
        <v>154</v>
      </c>
      <c r="C63" s="27">
        <v>25000</v>
      </c>
      <c r="D63" s="28">
        <f t="shared" si="43"/>
        <v>25000</v>
      </c>
      <c r="E63" s="21" t="s">
        <v>9</v>
      </c>
      <c r="F63" s="1" t="s">
        <v>45</v>
      </c>
      <c r="G63" s="27">
        <v>25000</v>
      </c>
      <c r="H63" s="1" t="str">
        <f t="shared" si="44"/>
        <v>นายไพโรจน์ นุราช</v>
      </c>
      <c r="I63" s="27">
        <f t="shared" si="45"/>
        <v>25000</v>
      </c>
      <c r="J63" s="1" t="s">
        <v>10</v>
      </c>
      <c r="K63" s="36" t="s">
        <v>155</v>
      </c>
    </row>
    <row r="64" spans="1:11" ht="40.5" x14ac:dyDescent="0.2">
      <c r="A64" s="4">
        <v>59</v>
      </c>
      <c r="B64" s="14" t="s">
        <v>152</v>
      </c>
      <c r="C64" s="27">
        <v>600</v>
      </c>
      <c r="D64" s="28">
        <f t="shared" si="43"/>
        <v>600</v>
      </c>
      <c r="E64" s="21" t="s">
        <v>9</v>
      </c>
      <c r="F64" s="13" t="s">
        <v>57</v>
      </c>
      <c r="G64" s="27">
        <v>600</v>
      </c>
      <c r="H64" s="1" t="str">
        <f t="shared" si="44"/>
        <v>เกาะขวัญมอเตอร์ไซด์</v>
      </c>
      <c r="I64" s="27">
        <f t="shared" si="45"/>
        <v>600</v>
      </c>
      <c r="J64" s="1" t="s">
        <v>10</v>
      </c>
      <c r="K64" s="36" t="s">
        <v>153</v>
      </c>
    </row>
    <row r="65" spans="1:11" ht="40.5" x14ac:dyDescent="0.2">
      <c r="A65" s="21">
        <v>60</v>
      </c>
      <c r="B65" s="1" t="s">
        <v>147</v>
      </c>
      <c r="C65" s="27">
        <v>58500</v>
      </c>
      <c r="D65" s="28">
        <f t="shared" si="15"/>
        <v>58500</v>
      </c>
      <c r="E65" s="21" t="s">
        <v>9</v>
      </c>
      <c r="F65" s="1" t="s">
        <v>148</v>
      </c>
      <c r="G65" s="27">
        <v>58500</v>
      </c>
      <c r="H65" s="1" t="str">
        <f t="shared" si="8"/>
        <v>ห้างหุ้นส่วนจำกัด ปัณสุข โฮลดิ้ง</v>
      </c>
      <c r="I65" s="27">
        <f t="shared" si="3"/>
        <v>58500</v>
      </c>
      <c r="J65" s="1" t="s">
        <v>10</v>
      </c>
      <c r="K65" s="36" t="s">
        <v>245</v>
      </c>
    </row>
    <row r="66" spans="1:11" ht="40.5" x14ac:dyDescent="0.2">
      <c r="A66" s="4">
        <v>61</v>
      </c>
      <c r="B66" s="1" t="s">
        <v>149</v>
      </c>
      <c r="C66" s="27">
        <v>19314</v>
      </c>
      <c r="D66" s="28">
        <f t="shared" si="15"/>
        <v>19314</v>
      </c>
      <c r="E66" s="21" t="s">
        <v>9</v>
      </c>
      <c r="F66" s="1" t="s">
        <v>64</v>
      </c>
      <c r="G66" s="27">
        <v>19314</v>
      </c>
      <c r="H66" s="1" t="str">
        <f t="shared" si="8"/>
        <v>บริษัท พ.ศึกษาภัณฑ์ เวียงสระ จำกัด</v>
      </c>
      <c r="I66" s="27">
        <f t="shared" si="3"/>
        <v>19314</v>
      </c>
      <c r="J66" s="1" t="s">
        <v>10</v>
      </c>
      <c r="K66" s="36" t="s">
        <v>244</v>
      </c>
    </row>
    <row r="67" spans="1:11" ht="40.5" x14ac:dyDescent="0.2">
      <c r="A67" s="4">
        <v>62</v>
      </c>
      <c r="B67" s="14" t="s">
        <v>150</v>
      </c>
      <c r="C67" s="27">
        <v>5000</v>
      </c>
      <c r="D67" s="28">
        <f t="shared" si="15"/>
        <v>5000</v>
      </c>
      <c r="E67" s="21" t="s">
        <v>9</v>
      </c>
      <c r="F67" s="14" t="s">
        <v>74</v>
      </c>
      <c r="G67" s="27">
        <v>5000</v>
      </c>
      <c r="H67" s="1" t="str">
        <f t="shared" si="8"/>
        <v>นิว ไอที เซอร์วิส</v>
      </c>
      <c r="I67" s="27">
        <f t="shared" si="3"/>
        <v>5000</v>
      </c>
      <c r="J67" s="1" t="s">
        <v>10</v>
      </c>
      <c r="K67" s="36" t="s">
        <v>151</v>
      </c>
    </row>
    <row r="68" spans="1:11" ht="40.5" x14ac:dyDescent="0.2">
      <c r="A68" s="4">
        <v>63</v>
      </c>
      <c r="B68" s="14" t="s">
        <v>121</v>
      </c>
      <c r="C68" s="27">
        <v>254000</v>
      </c>
      <c r="D68" s="28">
        <f t="shared" si="15"/>
        <v>254000</v>
      </c>
      <c r="E68" s="21" t="s">
        <v>9</v>
      </c>
      <c r="F68" s="14" t="s">
        <v>80</v>
      </c>
      <c r="G68" s="27">
        <v>254000</v>
      </c>
      <c r="H68" s="1" t="str">
        <f t="shared" si="8"/>
        <v>บริษัท ฟังก์ชัน เทค จำกัด</v>
      </c>
      <c r="I68" s="27">
        <f t="shared" si="3"/>
        <v>254000</v>
      </c>
      <c r="J68" s="1" t="s">
        <v>10</v>
      </c>
      <c r="K68" s="36" t="s">
        <v>243</v>
      </c>
    </row>
    <row r="69" spans="1:11" ht="56.25" x14ac:dyDescent="0.2">
      <c r="A69" s="21">
        <v>64</v>
      </c>
      <c r="B69" s="14" t="s">
        <v>50</v>
      </c>
      <c r="C69" s="27">
        <v>7000</v>
      </c>
      <c r="D69" s="28">
        <f t="shared" si="15"/>
        <v>7000</v>
      </c>
      <c r="E69" s="21" t="s">
        <v>9</v>
      </c>
      <c r="F69" s="29" t="s">
        <v>51</v>
      </c>
      <c r="G69" s="27">
        <v>7000</v>
      </c>
      <c r="H69" s="1" t="str">
        <f t="shared" si="8"/>
        <v>นางสาวนิตยา พลไชย</v>
      </c>
      <c r="I69" s="27">
        <f t="shared" si="3"/>
        <v>7000</v>
      </c>
      <c r="J69" s="1" t="s">
        <v>10</v>
      </c>
      <c r="K69" s="11" t="s">
        <v>247</v>
      </c>
    </row>
    <row r="70" spans="1:11" ht="60.75" x14ac:dyDescent="0.2">
      <c r="A70" s="4">
        <v>65</v>
      </c>
      <c r="B70" s="14" t="s">
        <v>167</v>
      </c>
      <c r="C70" s="27">
        <v>104490</v>
      </c>
      <c r="D70" s="28">
        <v>104490</v>
      </c>
      <c r="E70" s="21" t="s">
        <v>9</v>
      </c>
      <c r="F70" s="1" t="s">
        <v>168</v>
      </c>
      <c r="G70" s="27">
        <v>104490</v>
      </c>
      <c r="H70" s="1" t="str">
        <f t="shared" si="8"/>
        <v>นางสาวอาภาภรณ์ สะมีหนู</v>
      </c>
      <c r="I70" s="27">
        <f t="shared" si="3"/>
        <v>104490</v>
      </c>
      <c r="J70" s="1" t="s">
        <v>10</v>
      </c>
      <c r="K70" s="11" t="s">
        <v>248</v>
      </c>
    </row>
    <row r="71" spans="1:11" ht="40.5" x14ac:dyDescent="0.2">
      <c r="A71" s="4">
        <v>66</v>
      </c>
      <c r="B71" s="14" t="s">
        <v>169</v>
      </c>
      <c r="C71" s="27">
        <v>102511.1</v>
      </c>
      <c r="D71" s="28">
        <f t="shared" si="15"/>
        <v>102511.1</v>
      </c>
      <c r="E71" s="21" t="s">
        <v>9</v>
      </c>
      <c r="F71" s="29" t="s">
        <v>170</v>
      </c>
      <c r="G71" s="27">
        <v>102511.1</v>
      </c>
      <c r="H71" s="1" t="s">
        <v>170</v>
      </c>
      <c r="I71" s="27">
        <f t="shared" si="3"/>
        <v>102511.1</v>
      </c>
      <c r="J71" s="1" t="s">
        <v>10</v>
      </c>
      <c r="K71" s="11" t="s">
        <v>171</v>
      </c>
    </row>
    <row r="72" spans="1:11" ht="40.5" x14ac:dyDescent="0.2">
      <c r="A72" s="4">
        <v>67</v>
      </c>
      <c r="B72" s="14" t="s">
        <v>172</v>
      </c>
      <c r="C72" s="27">
        <v>13500</v>
      </c>
      <c r="D72" s="28">
        <f t="shared" si="15"/>
        <v>13500</v>
      </c>
      <c r="E72" s="21" t="s">
        <v>9</v>
      </c>
      <c r="F72" s="13" t="s">
        <v>173</v>
      </c>
      <c r="G72" s="27">
        <v>13500</v>
      </c>
      <c r="H72" s="1" t="str">
        <f t="shared" ref="H72:H73" si="46">F72</f>
        <v>นางนภัสกร เสนพริก</v>
      </c>
      <c r="I72" s="27">
        <f t="shared" si="3"/>
        <v>13500</v>
      </c>
      <c r="J72" s="1" t="s">
        <v>10</v>
      </c>
      <c r="K72" s="11" t="s">
        <v>174</v>
      </c>
    </row>
    <row r="73" spans="1:11" ht="40.5" x14ac:dyDescent="0.2">
      <c r="A73" s="21">
        <v>68</v>
      </c>
      <c r="B73" s="14" t="s">
        <v>175</v>
      </c>
      <c r="C73" s="27">
        <v>32000</v>
      </c>
      <c r="D73" s="28">
        <f t="shared" si="15"/>
        <v>32000</v>
      </c>
      <c r="E73" s="21" t="s">
        <v>9</v>
      </c>
      <c r="F73" s="14" t="s">
        <v>74</v>
      </c>
      <c r="G73" s="27">
        <v>32000</v>
      </c>
      <c r="H73" s="1" t="str">
        <f t="shared" si="46"/>
        <v>นิว ไอที เซอร์วิส</v>
      </c>
      <c r="I73" s="27">
        <f t="shared" ref="I73" si="47">G73</f>
        <v>32000</v>
      </c>
      <c r="J73" s="1" t="s">
        <v>10</v>
      </c>
      <c r="K73" s="11" t="s">
        <v>253</v>
      </c>
    </row>
    <row r="74" spans="1:11" ht="81" x14ac:dyDescent="0.2">
      <c r="A74" s="4">
        <v>69</v>
      </c>
      <c r="B74" s="1" t="s">
        <v>162</v>
      </c>
      <c r="C74" s="27">
        <v>4500</v>
      </c>
      <c r="D74" s="28">
        <f t="shared" si="15"/>
        <v>4500</v>
      </c>
      <c r="E74" s="21" t="s">
        <v>9</v>
      </c>
      <c r="F74" s="1" t="s">
        <v>163</v>
      </c>
      <c r="G74" s="27">
        <v>4500</v>
      </c>
      <c r="H74" s="1" t="str">
        <f t="shared" ref="H74:H110" si="48">F74</f>
        <v>นางสาววรารัตน์ คล้ายทองคำ</v>
      </c>
      <c r="I74" s="27">
        <f t="shared" ref="I74:I110" si="49">G74</f>
        <v>4500</v>
      </c>
      <c r="J74" s="1" t="s">
        <v>10</v>
      </c>
      <c r="K74" s="11" t="s">
        <v>246</v>
      </c>
    </row>
    <row r="75" spans="1:11" ht="81" x14ac:dyDescent="0.2">
      <c r="A75" s="4">
        <v>70</v>
      </c>
      <c r="B75" s="14" t="s">
        <v>164</v>
      </c>
      <c r="C75" s="27">
        <v>18900</v>
      </c>
      <c r="D75" s="28">
        <f t="shared" si="15"/>
        <v>18900</v>
      </c>
      <c r="E75" s="21" t="s">
        <v>9</v>
      </c>
      <c r="F75" s="1" t="s">
        <v>64</v>
      </c>
      <c r="G75" s="27">
        <v>18900</v>
      </c>
      <c r="H75" s="1" t="str">
        <f t="shared" si="48"/>
        <v>บริษัท พ.ศึกษาภัณฑ์ เวียงสระ จำกัด</v>
      </c>
      <c r="I75" s="27">
        <f t="shared" si="49"/>
        <v>18900</v>
      </c>
      <c r="J75" s="1" t="s">
        <v>10</v>
      </c>
      <c r="K75" s="11" t="s">
        <v>165</v>
      </c>
    </row>
    <row r="76" spans="1:11" ht="81" x14ac:dyDescent="0.2">
      <c r="A76" s="4">
        <v>71</v>
      </c>
      <c r="B76" s="14" t="s">
        <v>166</v>
      </c>
      <c r="C76" s="27">
        <v>6646</v>
      </c>
      <c r="D76" s="28">
        <f t="shared" ref="D76:D110" si="50">C76</f>
        <v>6646</v>
      </c>
      <c r="E76" s="21" t="s">
        <v>9</v>
      </c>
      <c r="F76" s="14" t="s">
        <v>36</v>
      </c>
      <c r="G76" s="27">
        <v>6646</v>
      </c>
      <c r="H76" s="1" t="str">
        <f t="shared" si="48"/>
        <v>ห้างหุ้นส่วนจำกัด สุพจน์ การพิมพ์ บ้านส้อง</v>
      </c>
      <c r="I76" s="27">
        <f t="shared" si="49"/>
        <v>6646</v>
      </c>
      <c r="J76" s="1" t="s">
        <v>10</v>
      </c>
      <c r="K76" s="11" t="s">
        <v>249</v>
      </c>
    </row>
    <row r="77" spans="1:11" ht="40.5" x14ac:dyDescent="0.2">
      <c r="A77" s="21">
        <v>72</v>
      </c>
      <c r="B77" s="1" t="s">
        <v>160</v>
      </c>
      <c r="C77" s="27">
        <v>52194.6</v>
      </c>
      <c r="D77" s="28">
        <f t="shared" si="50"/>
        <v>52194.6</v>
      </c>
      <c r="E77" s="21" t="s">
        <v>9</v>
      </c>
      <c r="F77" s="1" t="s">
        <v>123</v>
      </c>
      <c r="G77" s="27">
        <v>52194.6</v>
      </c>
      <c r="H77" s="1" t="str">
        <f t="shared" si="48"/>
        <v>เฉลิมกิจการไฟฟ้า</v>
      </c>
      <c r="I77" s="27">
        <f t="shared" ref="I77:I85" si="51">G77</f>
        <v>52194.6</v>
      </c>
      <c r="J77" s="1" t="s">
        <v>10</v>
      </c>
      <c r="K77" s="11" t="s">
        <v>254</v>
      </c>
    </row>
    <row r="78" spans="1:11" ht="60.75" x14ac:dyDescent="0.2">
      <c r="A78" s="4">
        <v>73</v>
      </c>
      <c r="B78" s="1" t="s">
        <v>161</v>
      </c>
      <c r="C78" s="27">
        <v>7674.04</v>
      </c>
      <c r="D78" s="28">
        <v>7674.04</v>
      </c>
      <c r="E78" s="21" t="s">
        <v>9</v>
      </c>
      <c r="F78" s="1" t="s">
        <v>97</v>
      </c>
      <c r="G78" s="27">
        <v>7674.04</v>
      </c>
      <c r="H78" s="1" t="str">
        <f t="shared" ref="H78:H85" si="52">F78</f>
        <v>บริษัท ทุ่งสง จ.วินิต จำกัด</v>
      </c>
      <c r="I78" s="27">
        <f t="shared" si="51"/>
        <v>7674.04</v>
      </c>
      <c r="J78" s="1" t="s">
        <v>10</v>
      </c>
      <c r="K78" s="11" t="s">
        <v>250</v>
      </c>
    </row>
    <row r="79" spans="1:11" ht="56.25" x14ac:dyDescent="0.2">
      <c r="A79" s="4">
        <v>74</v>
      </c>
      <c r="B79" s="37" t="s">
        <v>160</v>
      </c>
      <c r="C79" s="27">
        <v>52194</v>
      </c>
      <c r="D79" s="28">
        <f t="shared" ref="D79:D85" si="53">C79</f>
        <v>52194</v>
      </c>
      <c r="E79" s="21" t="s">
        <v>9</v>
      </c>
      <c r="F79" s="29" t="s">
        <v>123</v>
      </c>
      <c r="G79" s="27">
        <v>52194</v>
      </c>
      <c r="H79" s="1" t="str">
        <f t="shared" si="52"/>
        <v>เฉลิมกิจการไฟฟ้า</v>
      </c>
      <c r="I79" s="27">
        <f t="shared" si="51"/>
        <v>52194</v>
      </c>
      <c r="J79" s="1" t="s">
        <v>10</v>
      </c>
      <c r="K79" s="11" t="s">
        <v>260</v>
      </c>
    </row>
    <row r="80" spans="1:11" ht="40.5" x14ac:dyDescent="0.2">
      <c r="A80" s="4">
        <v>75</v>
      </c>
      <c r="B80" s="14" t="s">
        <v>187</v>
      </c>
      <c r="C80" s="27">
        <v>2875</v>
      </c>
      <c r="D80" s="28">
        <f t="shared" si="53"/>
        <v>2875</v>
      </c>
      <c r="E80" s="21" t="s">
        <v>9</v>
      </c>
      <c r="F80" s="14" t="s">
        <v>123</v>
      </c>
      <c r="G80" s="27">
        <v>2875</v>
      </c>
      <c r="H80" s="1" t="str">
        <f t="shared" si="52"/>
        <v>เฉลิมกิจการไฟฟ้า</v>
      </c>
      <c r="I80" s="27">
        <f t="shared" si="51"/>
        <v>2875</v>
      </c>
      <c r="J80" s="1" t="s">
        <v>10</v>
      </c>
      <c r="K80" s="11" t="s">
        <v>261</v>
      </c>
    </row>
    <row r="81" spans="1:11" ht="40.5" x14ac:dyDescent="0.2">
      <c r="A81" s="21">
        <v>76</v>
      </c>
      <c r="B81" s="14" t="s">
        <v>182</v>
      </c>
      <c r="C81" s="27">
        <v>3500</v>
      </c>
      <c r="D81" s="28">
        <f t="shared" si="53"/>
        <v>3500</v>
      </c>
      <c r="E81" s="21" t="s">
        <v>9</v>
      </c>
      <c r="F81" s="14" t="s">
        <v>188</v>
      </c>
      <c r="G81" s="27">
        <v>3500</v>
      </c>
      <c r="H81" s="1" t="str">
        <f t="shared" si="52"/>
        <v>นายสุรพล พลศร</v>
      </c>
      <c r="I81" s="27">
        <f t="shared" si="51"/>
        <v>3500</v>
      </c>
      <c r="J81" s="1" t="s">
        <v>10</v>
      </c>
      <c r="K81" s="11" t="s">
        <v>262</v>
      </c>
    </row>
    <row r="82" spans="1:11" ht="40.5" x14ac:dyDescent="0.2">
      <c r="A82" s="4">
        <v>77</v>
      </c>
      <c r="B82" s="14" t="s">
        <v>184</v>
      </c>
      <c r="C82" s="27">
        <v>950</v>
      </c>
      <c r="D82" s="28">
        <f t="shared" si="53"/>
        <v>950</v>
      </c>
      <c r="E82" s="21" t="s">
        <v>9</v>
      </c>
      <c r="F82" s="14" t="s">
        <v>64</v>
      </c>
      <c r="G82" s="27">
        <v>950</v>
      </c>
      <c r="H82" s="1" t="str">
        <f t="shared" si="52"/>
        <v>บริษัท พ.ศึกษาภัณฑ์ เวียงสระ จำกัด</v>
      </c>
      <c r="I82" s="27">
        <f t="shared" si="51"/>
        <v>950</v>
      </c>
      <c r="J82" s="1" t="s">
        <v>10</v>
      </c>
      <c r="K82" s="11" t="s">
        <v>258</v>
      </c>
    </row>
    <row r="83" spans="1:11" ht="40.5" x14ac:dyDescent="0.2">
      <c r="A83" s="4">
        <v>78</v>
      </c>
      <c r="B83" s="14" t="s">
        <v>182</v>
      </c>
      <c r="C83" s="27">
        <v>48780</v>
      </c>
      <c r="D83" s="28">
        <f t="shared" si="53"/>
        <v>48780</v>
      </c>
      <c r="E83" s="21" t="s">
        <v>9</v>
      </c>
      <c r="F83" s="14" t="s">
        <v>123</v>
      </c>
      <c r="G83" s="27">
        <v>48780</v>
      </c>
      <c r="H83" s="1" t="str">
        <f t="shared" si="52"/>
        <v>เฉลิมกิจการไฟฟ้า</v>
      </c>
      <c r="I83" s="27">
        <f t="shared" si="51"/>
        <v>48780</v>
      </c>
      <c r="J83" s="1" t="s">
        <v>10</v>
      </c>
      <c r="K83" s="11" t="s">
        <v>256</v>
      </c>
    </row>
    <row r="84" spans="1:11" ht="56.25" x14ac:dyDescent="0.2">
      <c r="A84" s="4">
        <v>79</v>
      </c>
      <c r="B84" s="14" t="s">
        <v>183</v>
      </c>
      <c r="C84" s="27">
        <v>99000</v>
      </c>
      <c r="D84" s="28">
        <f t="shared" si="53"/>
        <v>99000</v>
      </c>
      <c r="E84" s="21" t="s">
        <v>9</v>
      </c>
      <c r="F84" s="14" t="s">
        <v>148</v>
      </c>
      <c r="G84" s="27">
        <v>99000</v>
      </c>
      <c r="H84" s="1" t="str">
        <f t="shared" si="52"/>
        <v>ห้างหุ้นส่วนจำกัด ปัณสุข โฮลดิ้ง</v>
      </c>
      <c r="I84" s="27">
        <f t="shared" si="51"/>
        <v>99000</v>
      </c>
      <c r="J84" s="1" t="s">
        <v>10</v>
      </c>
      <c r="K84" s="11" t="s">
        <v>257</v>
      </c>
    </row>
    <row r="85" spans="1:11" ht="60.75" x14ac:dyDescent="0.2">
      <c r="A85" s="21">
        <v>80</v>
      </c>
      <c r="B85" s="1" t="s">
        <v>185</v>
      </c>
      <c r="C85" s="27">
        <v>471000</v>
      </c>
      <c r="D85" s="28">
        <f t="shared" si="53"/>
        <v>471000</v>
      </c>
      <c r="E85" s="21" t="s">
        <v>9</v>
      </c>
      <c r="F85" s="1" t="s">
        <v>186</v>
      </c>
      <c r="G85" s="27">
        <v>471000</v>
      </c>
      <c r="H85" s="1" t="str">
        <f t="shared" si="52"/>
        <v>บริษัท อริญชัยรุ่งโรจ จำกัด</v>
      </c>
      <c r="I85" s="27">
        <f t="shared" si="51"/>
        <v>471000</v>
      </c>
      <c r="J85" s="1" t="s">
        <v>10</v>
      </c>
      <c r="K85" s="11" t="s">
        <v>259</v>
      </c>
    </row>
    <row r="86" spans="1:11" ht="40.5" x14ac:dyDescent="0.2">
      <c r="A86" s="4">
        <v>81</v>
      </c>
      <c r="B86" s="14" t="s">
        <v>176</v>
      </c>
      <c r="C86" s="27">
        <v>27565</v>
      </c>
      <c r="D86" s="28">
        <f t="shared" si="50"/>
        <v>27565</v>
      </c>
      <c r="E86" s="21" t="s">
        <v>9</v>
      </c>
      <c r="F86" s="14" t="s">
        <v>64</v>
      </c>
      <c r="G86" s="27">
        <v>27565</v>
      </c>
      <c r="H86" s="1" t="str">
        <f t="shared" si="48"/>
        <v>บริษัท พ.ศึกษาภัณฑ์ เวียงสระ จำกัด</v>
      </c>
      <c r="I86" s="27">
        <f t="shared" si="49"/>
        <v>27565</v>
      </c>
      <c r="J86" s="1" t="s">
        <v>10</v>
      </c>
      <c r="K86" s="11" t="s">
        <v>251</v>
      </c>
    </row>
    <row r="87" spans="1:11" ht="81" x14ac:dyDescent="0.2">
      <c r="A87" s="4">
        <v>82</v>
      </c>
      <c r="B87" s="14" t="s">
        <v>177</v>
      </c>
      <c r="C87" s="27">
        <v>6000</v>
      </c>
      <c r="D87" s="28">
        <f t="shared" si="50"/>
        <v>6000</v>
      </c>
      <c r="E87" s="21" t="s">
        <v>9</v>
      </c>
      <c r="F87" s="29" t="s">
        <v>45</v>
      </c>
      <c r="G87" s="27">
        <v>6000</v>
      </c>
      <c r="H87" s="1" t="str">
        <f t="shared" si="48"/>
        <v>นายไพโรจน์ นุราช</v>
      </c>
      <c r="I87" s="27">
        <f t="shared" si="49"/>
        <v>6000</v>
      </c>
      <c r="J87" s="1" t="s">
        <v>10</v>
      </c>
      <c r="K87" s="11" t="s">
        <v>252</v>
      </c>
    </row>
    <row r="88" spans="1:11" ht="81" x14ac:dyDescent="0.2">
      <c r="A88" s="4">
        <v>83</v>
      </c>
      <c r="B88" s="14" t="s">
        <v>178</v>
      </c>
      <c r="C88" s="27">
        <v>18900</v>
      </c>
      <c r="D88" s="28">
        <f t="shared" si="50"/>
        <v>18900</v>
      </c>
      <c r="E88" s="21" t="s">
        <v>9</v>
      </c>
      <c r="F88" s="14" t="s">
        <v>64</v>
      </c>
      <c r="G88" s="27">
        <v>18900</v>
      </c>
      <c r="H88" s="1" t="str">
        <f t="shared" si="48"/>
        <v>บริษัท พ.ศึกษาภัณฑ์ เวียงสระ จำกัด</v>
      </c>
      <c r="I88" s="27">
        <f t="shared" si="49"/>
        <v>18900</v>
      </c>
      <c r="J88" s="1" t="s">
        <v>10</v>
      </c>
      <c r="K88" s="11" t="s">
        <v>264</v>
      </c>
    </row>
    <row r="89" spans="1:11" ht="81" x14ac:dyDescent="0.2">
      <c r="A89" s="21">
        <v>84</v>
      </c>
      <c r="B89" s="14" t="s">
        <v>179</v>
      </c>
      <c r="C89" s="27">
        <v>11446</v>
      </c>
      <c r="D89" s="28">
        <f t="shared" si="50"/>
        <v>11446</v>
      </c>
      <c r="E89" s="21" t="s">
        <v>9</v>
      </c>
      <c r="F89" s="14" t="s">
        <v>36</v>
      </c>
      <c r="G89" s="27">
        <v>11446</v>
      </c>
      <c r="H89" s="1" t="str">
        <f t="shared" si="48"/>
        <v>ห้างหุ้นส่วนจำกัด สุพจน์ การพิมพ์ บ้านส้อง</v>
      </c>
      <c r="I89" s="27">
        <f t="shared" si="49"/>
        <v>11446</v>
      </c>
      <c r="J89" s="1" t="s">
        <v>10</v>
      </c>
      <c r="K89" s="11" t="s">
        <v>255</v>
      </c>
    </row>
    <row r="90" spans="1:11" ht="40.5" x14ac:dyDescent="0.2">
      <c r="A90" s="4">
        <v>85</v>
      </c>
      <c r="B90" s="14" t="s">
        <v>180</v>
      </c>
      <c r="C90" s="54">
        <v>86600</v>
      </c>
      <c r="D90" s="53">
        <f t="shared" si="50"/>
        <v>86600</v>
      </c>
      <c r="E90" s="21" t="s">
        <v>9</v>
      </c>
      <c r="F90" s="14" t="s">
        <v>170</v>
      </c>
      <c r="G90" s="54">
        <v>86600</v>
      </c>
      <c r="H90" s="1" t="str">
        <f t="shared" si="48"/>
        <v>สุราษฎร์ฟาร์มชอพ</v>
      </c>
      <c r="I90" s="54">
        <f t="shared" si="49"/>
        <v>86600</v>
      </c>
      <c r="J90" s="1" t="s">
        <v>10</v>
      </c>
      <c r="K90" s="11" t="s">
        <v>181</v>
      </c>
    </row>
    <row r="91" spans="1:11" ht="40.5" x14ac:dyDescent="0.2">
      <c r="A91" s="4">
        <v>86</v>
      </c>
      <c r="B91" s="14" t="s">
        <v>207</v>
      </c>
      <c r="C91" s="27">
        <v>9600</v>
      </c>
      <c r="D91" s="28">
        <f t="shared" ref="D91:D106" si="54">C91</f>
        <v>9600</v>
      </c>
      <c r="E91" s="21" t="s">
        <v>9</v>
      </c>
      <c r="F91" s="14" t="s">
        <v>208</v>
      </c>
      <c r="G91" s="27">
        <v>9600</v>
      </c>
      <c r="H91" s="1" t="str">
        <f t="shared" ref="H91:H106" si="55">F91</f>
        <v>บริษัท ไทม์สมีเดีย เว็บดีไซน์ จำกัด</v>
      </c>
      <c r="I91" s="27">
        <f t="shared" ref="I91:I106" si="56">G91</f>
        <v>9600</v>
      </c>
      <c r="J91" s="1" t="s">
        <v>10</v>
      </c>
      <c r="K91" s="36" t="s">
        <v>266</v>
      </c>
    </row>
    <row r="92" spans="1:11" ht="101.25" x14ac:dyDescent="0.2">
      <c r="A92" s="4">
        <v>87</v>
      </c>
      <c r="B92" s="14" t="s">
        <v>204</v>
      </c>
      <c r="C92" s="27">
        <v>3530</v>
      </c>
      <c r="D92" s="28">
        <f t="shared" ref="D92:D93" si="57">C92</f>
        <v>3530</v>
      </c>
      <c r="E92" s="21" t="s">
        <v>9</v>
      </c>
      <c r="F92" s="14" t="s">
        <v>64</v>
      </c>
      <c r="G92" s="27">
        <v>3530</v>
      </c>
      <c r="H92" s="1" t="str">
        <f t="shared" ref="H92:H95" si="58">F92</f>
        <v>บริษัท พ.ศึกษาภัณฑ์ เวียงสระ จำกัด</v>
      </c>
      <c r="I92" s="27">
        <f t="shared" ref="I92:I95" si="59">G92</f>
        <v>3530</v>
      </c>
      <c r="J92" s="1" t="s">
        <v>10</v>
      </c>
      <c r="K92" s="11" t="s">
        <v>279</v>
      </c>
    </row>
    <row r="93" spans="1:11" ht="101.25" x14ac:dyDescent="0.2">
      <c r="A93" s="21">
        <v>88</v>
      </c>
      <c r="B93" s="14" t="s">
        <v>205</v>
      </c>
      <c r="C93" s="27">
        <v>576</v>
      </c>
      <c r="D93" s="28">
        <f t="shared" si="57"/>
        <v>576</v>
      </c>
      <c r="E93" s="21" t="s">
        <v>9</v>
      </c>
      <c r="F93" s="14" t="s">
        <v>36</v>
      </c>
      <c r="G93" s="27">
        <v>576</v>
      </c>
      <c r="H93" s="1" t="str">
        <f t="shared" si="58"/>
        <v>ห้างหุ้นส่วนจำกัด สุพจน์ การพิมพ์ บ้านส้อง</v>
      </c>
      <c r="I93" s="27">
        <f t="shared" si="59"/>
        <v>576</v>
      </c>
      <c r="J93" s="1" t="s">
        <v>10</v>
      </c>
      <c r="K93" s="11" t="s">
        <v>267</v>
      </c>
    </row>
    <row r="94" spans="1:11" ht="53.25" x14ac:dyDescent="0.2">
      <c r="A94" s="4">
        <v>89</v>
      </c>
      <c r="B94" s="14" t="s">
        <v>203</v>
      </c>
      <c r="C94" s="27">
        <v>19000</v>
      </c>
      <c r="D94" s="28">
        <v>19000</v>
      </c>
      <c r="E94" s="21" t="s">
        <v>9</v>
      </c>
      <c r="F94" s="14" t="s">
        <v>74</v>
      </c>
      <c r="G94" s="27">
        <v>19000</v>
      </c>
      <c r="H94" s="1" t="str">
        <f t="shared" si="58"/>
        <v>นิว ไอที เซอร์วิส</v>
      </c>
      <c r="I94" s="27">
        <f t="shared" si="59"/>
        <v>19000</v>
      </c>
      <c r="J94" s="1" t="s">
        <v>10</v>
      </c>
      <c r="K94" s="11" t="s">
        <v>278</v>
      </c>
    </row>
    <row r="95" spans="1:11" ht="56.25" x14ac:dyDescent="0.2">
      <c r="A95" s="4">
        <v>90</v>
      </c>
      <c r="B95" s="14" t="s">
        <v>206</v>
      </c>
      <c r="C95" s="27">
        <v>499000</v>
      </c>
      <c r="D95" s="28">
        <f t="shared" ref="D95" si="60">C95</f>
        <v>499000</v>
      </c>
      <c r="E95" s="21" t="s">
        <v>9</v>
      </c>
      <c r="F95" s="14" t="s">
        <v>92</v>
      </c>
      <c r="G95" s="27">
        <v>499000</v>
      </c>
      <c r="H95" s="1" t="str">
        <f t="shared" si="58"/>
        <v>สาระภี อ่ำน้อย</v>
      </c>
      <c r="I95" s="27">
        <f t="shared" si="59"/>
        <v>499000</v>
      </c>
      <c r="J95" s="1" t="s">
        <v>10</v>
      </c>
      <c r="K95" s="36" t="s">
        <v>280</v>
      </c>
    </row>
    <row r="96" spans="1:11" ht="40.5" x14ac:dyDescent="0.2">
      <c r="A96" s="4">
        <v>91</v>
      </c>
      <c r="B96" s="1" t="s">
        <v>198</v>
      </c>
      <c r="C96" s="27">
        <v>3235</v>
      </c>
      <c r="D96" s="28">
        <f t="shared" ref="D96:D101" si="61">C96</f>
        <v>3235</v>
      </c>
      <c r="E96" s="21" t="s">
        <v>9</v>
      </c>
      <c r="F96" s="14" t="s">
        <v>57</v>
      </c>
      <c r="G96" s="27">
        <v>3235</v>
      </c>
      <c r="H96" s="1" t="str">
        <f t="shared" ref="H96:H101" si="62">F96</f>
        <v>เกาะขวัญมอเตอร์ไซด์</v>
      </c>
      <c r="I96" s="27">
        <f t="shared" ref="I96:I101" si="63">G96</f>
        <v>3235</v>
      </c>
      <c r="J96" s="1" t="s">
        <v>10</v>
      </c>
      <c r="K96" s="11" t="s">
        <v>269</v>
      </c>
    </row>
    <row r="97" spans="1:11" ht="101.25" x14ac:dyDescent="0.2">
      <c r="A97" s="21">
        <v>92</v>
      </c>
      <c r="B97" s="14" t="s">
        <v>199</v>
      </c>
      <c r="C97" s="27">
        <v>2100</v>
      </c>
      <c r="D97" s="28">
        <f t="shared" si="61"/>
        <v>2100</v>
      </c>
      <c r="E97" s="21" t="s">
        <v>9</v>
      </c>
      <c r="F97" s="1" t="s">
        <v>45</v>
      </c>
      <c r="G97" s="27">
        <v>2100</v>
      </c>
      <c r="H97" s="1" t="str">
        <f t="shared" si="62"/>
        <v>นายไพโรจน์ นุราช</v>
      </c>
      <c r="I97" s="27">
        <f t="shared" si="63"/>
        <v>2100</v>
      </c>
      <c r="J97" s="1" t="s">
        <v>10</v>
      </c>
      <c r="K97" s="11" t="s">
        <v>268</v>
      </c>
    </row>
    <row r="98" spans="1:11" ht="40.5" x14ac:dyDescent="0.2">
      <c r="A98" s="4">
        <v>93</v>
      </c>
      <c r="B98" s="1" t="s">
        <v>197</v>
      </c>
      <c r="C98" s="27">
        <v>3300</v>
      </c>
      <c r="D98" s="28">
        <f t="shared" si="61"/>
        <v>3300</v>
      </c>
      <c r="E98" s="21" t="s">
        <v>9</v>
      </c>
      <c r="F98" s="1" t="s">
        <v>74</v>
      </c>
      <c r="G98" s="27">
        <v>3300</v>
      </c>
      <c r="H98" s="1" t="str">
        <f t="shared" si="62"/>
        <v>นิว ไอที เซอร์วิส</v>
      </c>
      <c r="I98" s="27">
        <f t="shared" si="63"/>
        <v>3300</v>
      </c>
      <c r="J98" s="1" t="s">
        <v>10</v>
      </c>
      <c r="K98" s="11" t="s">
        <v>270</v>
      </c>
    </row>
    <row r="99" spans="1:11" ht="101.25" x14ac:dyDescent="0.2">
      <c r="A99" s="4">
        <v>94</v>
      </c>
      <c r="B99" s="1" t="s">
        <v>200</v>
      </c>
      <c r="C99" s="27">
        <v>10000</v>
      </c>
      <c r="D99" s="28">
        <f t="shared" si="61"/>
        <v>10000</v>
      </c>
      <c r="E99" s="21" t="s">
        <v>9</v>
      </c>
      <c r="F99" s="14" t="s">
        <v>45</v>
      </c>
      <c r="G99" s="27">
        <v>10000</v>
      </c>
      <c r="H99" s="1" t="str">
        <f t="shared" si="62"/>
        <v>นายไพโรจน์ นุราช</v>
      </c>
      <c r="I99" s="27">
        <f t="shared" si="63"/>
        <v>10000</v>
      </c>
      <c r="J99" s="1" t="s">
        <v>10</v>
      </c>
      <c r="K99" s="11" t="s">
        <v>201</v>
      </c>
    </row>
    <row r="100" spans="1:11" ht="101.25" x14ac:dyDescent="0.2">
      <c r="A100" s="4">
        <v>95</v>
      </c>
      <c r="B100" s="14" t="s">
        <v>202</v>
      </c>
      <c r="C100" s="27">
        <v>576</v>
      </c>
      <c r="D100" s="28">
        <f t="shared" si="61"/>
        <v>576</v>
      </c>
      <c r="E100" s="21" t="s">
        <v>9</v>
      </c>
      <c r="F100" s="1" t="s">
        <v>36</v>
      </c>
      <c r="G100" s="27">
        <v>576</v>
      </c>
      <c r="H100" s="1" t="str">
        <f t="shared" si="62"/>
        <v>ห้างหุ้นส่วนจำกัด สุพจน์ การพิมพ์ บ้านส้อง</v>
      </c>
      <c r="I100" s="27">
        <f t="shared" si="63"/>
        <v>576</v>
      </c>
      <c r="J100" s="1" t="s">
        <v>10</v>
      </c>
      <c r="K100" s="11" t="s">
        <v>277</v>
      </c>
    </row>
    <row r="101" spans="1:11" ht="101.25" x14ac:dyDescent="0.2">
      <c r="A101" s="21">
        <v>96</v>
      </c>
      <c r="B101" s="14" t="s">
        <v>202</v>
      </c>
      <c r="C101" s="27">
        <v>576</v>
      </c>
      <c r="D101" s="28">
        <f t="shared" si="61"/>
        <v>576</v>
      </c>
      <c r="E101" s="21" t="s">
        <v>9</v>
      </c>
      <c r="F101" s="1" t="s">
        <v>36</v>
      </c>
      <c r="G101" s="27">
        <v>576</v>
      </c>
      <c r="H101" s="1" t="str">
        <f t="shared" si="62"/>
        <v>ห้างหุ้นส่วนจำกัด สุพจน์ การพิมพ์ บ้านส้อง</v>
      </c>
      <c r="I101" s="27">
        <f t="shared" si="63"/>
        <v>576</v>
      </c>
      <c r="J101" s="1" t="s">
        <v>10</v>
      </c>
      <c r="K101" s="11" t="s">
        <v>277</v>
      </c>
    </row>
    <row r="102" spans="1:11" ht="40.5" x14ac:dyDescent="0.2">
      <c r="A102" s="4">
        <v>97</v>
      </c>
      <c r="B102" s="14" t="s">
        <v>190</v>
      </c>
      <c r="C102" s="27">
        <v>45120</v>
      </c>
      <c r="D102" s="28">
        <f t="shared" si="54"/>
        <v>45120</v>
      </c>
      <c r="E102" s="21" t="s">
        <v>9</v>
      </c>
      <c r="F102" s="13" t="s">
        <v>191</v>
      </c>
      <c r="G102" s="27">
        <v>45120</v>
      </c>
      <c r="H102" s="1" t="str">
        <f t="shared" si="55"/>
        <v>ทิพย์ยางยนต์</v>
      </c>
      <c r="I102" s="27">
        <f t="shared" si="56"/>
        <v>45120</v>
      </c>
      <c r="J102" s="1" t="s">
        <v>10</v>
      </c>
      <c r="K102" s="11" t="s">
        <v>276</v>
      </c>
    </row>
    <row r="103" spans="1:11" ht="40.5" x14ac:dyDescent="0.2">
      <c r="A103" s="4">
        <v>98</v>
      </c>
      <c r="B103" s="14" t="s">
        <v>195</v>
      </c>
      <c r="C103" s="27">
        <v>59850</v>
      </c>
      <c r="D103" s="28">
        <f t="shared" si="54"/>
        <v>59850</v>
      </c>
      <c r="E103" s="21" t="s">
        <v>9</v>
      </c>
      <c r="F103" s="14" t="s">
        <v>80</v>
      </c>
      <c r="G103" s="27">
        <v>59850</v>
      </c>
      <c r="H103" s="1" t="str">
        <f t="shared" si="55"/>
        <v>บริษัท ฟังก์ชัน เทค จำกัด</v>
      </c>
      <c r="I103" s="27">
        <f t="shared" si="56"/>
        <v>59850</v>
      </c>
      <c r="J103" s="1" t="s">
        <v>10</v>
      </c>
      <c r="K103" s="11" t="s">
        <v>272</v>
      </c>
    </row>
    <row r="104" spans="1:11" ht="40.5" x14ac:dyDescent="0.2">
      <c r="A104" s="4">
        <v>99</v>
      </c>
      <c r="B104" s="14" t="s">
        <v>193</v>
      </c>
      <c r="C104" s="27">
        <v>21500</v>
      </c>
      <c r="D104" s="28">
        <f t="shared" si="54"/>
        <v>21500</v>
      </c>
      <c r="E104" s="21" t="s">
        <v>9</v>
      </c>
      <c r="F104" s="13" t="s">
        <v>39</v>
      </c>
      <c r="G104" s="27">
        <v>21500</v>
      </c>
      <c r="H104" s="1" t="str">
        <f t="shared" si="55"/>
        <v>รัตนะโฮมเทคนิค</v>
      </c>
      <c r="I104" s="27">
        <f t="shared" si="56"/>
        <v>21500</v>
      </c>
      <c r="J104" s="1" t="s">
        <v>10</v>
      </c>
      <c r="K104" s="11" t="s">
        <v>281</v>
      </c>
    </row>
    <row r="105" spans="1:11" ht="81" x14ac:dyDescent="0.2">
      <c r="A105" s="21">
        <v>100</v>
      </c>
      <c r="B105" s="14" t="s">
        <v>209</v>
      </c>
      <c r="C105" s="27">
        <v>6000</v>
      </c>
      <c r="D105" s="28">
        <f t="shared" si="54"/>
        <v>6000</v>
      </c>
      <c r="E105" s="21" t="s">
        <v>9</v>
      </c>
      <c r="F105" s="14" t="s">
        <v>45</v>
      </c>
      <c r="G105" s="27">
        <v>6000</v>
      </c>
      <c r="H105" s="1" t="str">
        <f t="shared" si="55"/>
        <v>นายไพโรจน์ นุราช</v>
      </c>
      <c r="I105" s="27">
        <f t="shared" si="56"/>
        <v>6000</v>
      </c>
      <c r="J105" s="1" t="s">
        <v>10</v>
      </c>
      <c r="K105" s="36" t="s">
        <v>265</v>
      </c>
    </row>
    <row r="106" spans="1:11" ht="40.5" x14ac:dyDescent="0.2">
      <c r="A106" s="4">
        <v>101</v>
      </c>
      <c r="B106" s="1" t="s">
        <v>196</v>
      </c>
      <c r="C106" s="27">
        <v>3896.94</v>
      </c>
      <c r="D106" s="28">
        <f t="shared" si="54"/>
        <v>3896.94</v>
      </c>
      <c r="E106" s="21" t="s">
        <v>9</v>
      </c>
      <c r="F106" s="14" t="s">
        <v>97</v>
      </c>
      <c r="G106" s="27">
        <v>3896.94</v>
      </c>
      <c r="H106" s="1" t="str">
        <f t="shared" si="55"/>
        <v>บริษัท ทุ่งสง จ.วินิต จำกัด</v>
      </c>
      <c r="I106" s="27">
        <f t="shared" si="56"/>
        <v>3896.94</v>
      </c>
      <c r="J106" s="1" t="s">
        <v>10</v>
      </c>
      <c r="K106" s="11" t="s">
        <v>271</v>
      </c>
    </row>
    <row r="107" spans="1:11" ht="40.5" x14ac:dyDescent="0.2">
      <c r="A107" s="4">
        <v>102</v>
      </c>
      <c r="B107" s="14" t="s">
        <v>189</v>
      </c>
      <c r="C107" s="54">
        <v>99873.8</v>
      </c>
      <c r="D107" s="53">
        <f t="shared" si="50"/>
        <v>99873.8</v>
      </c>
      <c r="E107" s="21" t="s">
        <v>9</v>
      </c>
      <c r="F107" s="14" t="s">
        <v>100</v>
      </c>
      <c r="G107" s="54">
        <v>99873</v>
      </c>
      <c r="H107" s="1" t="str">
        <f t="shared" si="48"/>
        <v>วังรีก่อสร้าง</v>
      </c>
      <c r="I107" s="54">
        <f t="shared" si="49"/>
        <v>99873</v>
      </c>
      <c r="J107" s="1" t="s">
        <v>10</v>
      </c>
      <c r="K107" s="11" t="s">
        <v>263</v>
      </c>
    </row>
    <row r="108" spans="1:11" ht="40.5" x14ac:dyDescent="0.2">
      <c r="A108" s="4">
        <v>103</v>
      </c>
      <c r="B108" s="14" t="s">
        <v>192</v>
      </c>
      <c r="C108" s="27">
        <v>16000</v>
      </c>
      <c r="D108" s="28">
        <f t="shared" si="50"/>
        <v>16000</v>
      </c>
      <c r="E108" s="21" t="s">
        <v>9</v>
      </c>
      <c r="F108" s="14" t="s">
        <v>140</v>
      </c>
      <c r="G108" s="27">
        <v>16000</v>
      </c>
      <c r="H108" s="1" t="str">
        <f t="shared" si="48"/>
        <v>บริษัท วินเนอร์ ไฟร์ เซฟตี้ จำกัด</v>
      </c>
      <c r="I108" s="27">
        <f t="shared" si="49"/>
        <v>16000</v>
      </c>
      <c r="J108" s="1" t="s">
        <v>10</v>
      </c>
      <c r="K108" s="11" t="s">
        <v>275</v>
      </c>
    </row>
    <row r="109" spans="1:11" ht="40.5" x14ac:dyDescent="0.2">
      <c r="A109" s="21">
        <v>104</v>
      </c>
      <c r="B109" s="14" t="s">
        <v>193</v>
      </c>
      <c r="C109" s="27">
        <v>6600</v>
      </c>
      <c r="D109" s="28">
        <f t="shared" si="50"/>
        <v>6600</v>
      </c>
      <c r="E109" s="21" t="s">
        <v>9</v>
      </c>
      <c r="F109" s="14" t="s">
        <v>85</v>
      </c>
      <c r="G109" s="27">
        <v>6600</v>
      </c>
      <c r="H109" s="1" t="str">
        <f t="shared" si="48"/>
        <v>ดาดาเฟอร์นิเจอร์</v>
      </c>
      <c r="I109" s="27">
        <f t="shared" si="49"/>
        <v>6600</v>
      </c>
      <c r="J109" s="1" t="s">
        <v>10</v>
      </c>
      <c r="K109" s="11" t="s">
        <v>274</v>
      </c>
    </row>
    <row r="110" spans="1:11" ht="40.5" x14ac:dyDescent="0.2">
      <c r="A110" s="4">
        <v>105</v>
      </c>
      <c r="B110" s="14" t="s">
        <v>194</v>
      </c>
      <c r="C110" s="54">
        <v>6600</v>
      </c>
      <c r="D110" s="53">
        <f t="shared" si="50"/>
        <v>6600</v>
      </c>
      <c r="E110" s="21" t="s">
        <v>9</v>
      </c>
      <c r="F110" s="1" t="s">
        <v>85</v>
      </c>
      <c r="G110" s="54">
        <v>6600</v>
      </c>
      <c r="H110" s="1" t="str">
        <f t="shared" si="48"/>
        <v>ดาดาเฟอร์นิเจอร์</v>
      </c>
      <c r="I110" s="54">
        <f t="shared" si="49"/>
        <v>6600</v>
      </c>
      <c r="J110" s="1" t="s">
        <v>10</v>
      </c>
      <c r="K110" s="11" t="s">
        <v>273</v>
      </c>
    </row>
    <row r="111" spans="1:11" ht="101.25" x14ac:dyDescent="0.2">
      <c r="A111" s="4">
        <v>106</v>
      </c>
      <c r="B111" s="14" t="s">
        <v>283</v>
      </c>
      <c r="C111" s="54">
        <v>6646</v>
      </c>
      <c r="D111" s="54">
        <v>6646</v>
      </c>
      <c r="E111" s="21" t="s">
        <v>9</v>
      </c>
      <c r="F111" s="14" t="s">
        <v>36</v>
      </c>
      <c r="G111" s="54">
        <v>6646</v>
      </c>
      <c r="H111" s="1" t="str">
        <f>F111</f>
        <v>ห้างหุ้นส่วนจำกัด สุพจน์ การพิมพ์ บ้านส้อง</v>
      </c>
      <c r="I111" s="54">
        <f>G111</f>
        <v>6646</v>
      </c>
      <c r="J111" s="1" t="s">
        <v>10</v>
      </c>
      <c r="K111" s="36" t="s">
        <v>282</v>
      </c>
    </row>
    <row r="112" spans="1:11" ht="40.5" x14ac:dyDescent="0.2">
      <c r="A112" s="4">
        <v>107</v>
      </c>
      <c r="B112" s="14" t="s">
        <v>284</v>
      </c>
      <c r="C112" s="54">
        <v>24100</v>
      </c>
      <c r="D112" s="53">
        <f>C112</f>
        <v>24100</v>
      </c>
      <c r="E112" s="21" t="s">
        <v>9</v>
      </c>
      <c r="F112" s="14" t="s">
        <v>85</v>
      </c>
      <c r="G112" s="54">
        <v>24100</v>
      </c>
      <c r="H112" s="1" t="str">
        <f t="shared" ref="H112:H140" si="64">F112</f>
        <v>ดาดาเฟอร์นิเจอร์</v>
      </c>
      <c r="I112" s="54">
        <f t="shared" ref="I112:I141" si="65">G112</f>
        <v>24100</v>
      </c>
      <c r="J112" s="1" t="s">
        <v>10</v>
      </c>
      <c r="K112" s="36" t="s">
        <v>285</v>
      </c>
    </row>
    <row r="113" spans="1:11" ht="40.5" x14ac:dyDescent="0.2">
      <c r="A113" s="21">
        <v>108</v>
      </c>
      <c r="B113" s="14" t="s">
        <v>129</v>
      </c>
      <c r="C113" s="54">
        <v>27840</v>
      </c>
      <c r="D113" s="53">
        <f t="shared" ref="D113:D119" si="66">C113</f>
        <v>27840</v>
      </c>
      <c r="E113" s="21" t="s">
        <v>9</v>
      </c>
      <c r="F113" s="14" t="s">
        <v>64</v>
      </c>
      <c r="G113" s="54">
        <v>27840</v>
      </c>
      <c r="H113" s="1" t="str">
        <f t="shared" si="64"/>
        <v>บริษัท พ.ศึกษาภัณฑ์ เวียงสระ จำกัด</v>
      </c>
      <c r="I113" s="54">
        <f t="shared" si="65"/>
        <v>27840</v>
      </c>
      <c r="J113" s="1" t="s">
        <v>10</v>
      </c>
      <c r="K113" s="36" t="s">
        <v>286</v>
      </c>
    </row>
    <row r="114" spans="1:11" ht="101.25" x14ac:dyDescent="0.2">
      <c r="A114" s="4">
        <v>109</v>
      </c>
      <c r="B114" s="14" t="s">
        <v>287</v>
      </c>
      <c r="C114" s="54">
        <v>12820</v>
      </c>
      <c r="D114" s="53">
        <f t="shared" si="66"/>
        <v>12820</v>
      </c>
      <c r="E114" s="21" t="s">
        <v>9</v>
      </c>
      <c r="F114" s="14" t="s">
        <v>64</v>
      </c>
      <c r="G114" s="54">
        <v>12820</v>
      </c>
      <c r="H114" s="1" t="str">
        <f t="shared" si="64"/>
        <v>บริษัท พ.ศึกษาภัณฑ์ เวียงสระ จำกัด</v>
      </c>
      <c r="I114" s="54">
        <f t="shared" si="65"/>
        <v>12820</v>
      </c>
      <c r="J114" s="1" t="s">
        <v>10</v>
      </c>
      <c r="K114" s="36" t="s">
        <v>288</v>
      </c>
    </row>
    <row r="115" spans="1:11" ht="101.25" x14ac:dyDescent="0.2">
      <c r="A115" s="4">
        <v>110</v>
      </c>
      <c r="B115" s="14" t="s">
        <v>289</v>
      </c>
      <c r="C115" s="54">
        <v>4500</v>
      </c>
      <c r="D115" s="53">
        <f t="shared" si="66"/>
        <v>4500</v>
      </c>
      <c r="E115" s="21" t="s">
        <v>9</v>
      </c>
      <c r="F115" s="14" t="s">
        <v>163</v>
      </c>
      <c r="G115" s="54">
        <v>4500</v>
      </c>
      <c r="H115" s="1" t="str">
        <f t="shared" si="64"/>
        <v>นางสาววรารัตน์ คล้ายทองคำ</v>
      </c>
      <c r="I115" s="54">
        <f t="shared" si="65"/>
        <v>4500</v>
      </c>
      <c r="J115" s="1" t="s">
        <v>10</v>
      </c>
      <c r="K115" s="36" t="s">
        <v>290</v>
      </c>
    </row>
    <row r="116" spans="1:11" ht="56.25" x14ac:dyDescent="0.2">
      <c r="A116" s="4">
        <v>111</v>
      </c>
      <c r="B116" s="14" t="s">
        <v>291</v>
      </c>
      <c r="C116" s="54">
        <v>2755</v>
      </c>
      <c r="D116" s="53">
        <f t="shared" si="66"/>
        <v>2755</v>
      </c>
      <c r="E116" s="21" t="s">
        <v>9</v>
      </c>
      <c r="F116" s="14" t="s">
        <v>214</v>
      </c>
      <c r="G116" s="54">
        <v>2755</v>
      </c>
      <c r="H116" s="1" t="str">
        <f t="shared" si="64"/>
        <v>ฐานรัฐการพิมพ์ สังฆภัณฑ์</v>
      </c>
      <c r="I116" s="54">
        <f t="shared" si="65"/>
        <v>2755</v>
      </c>
      <c r="J116" s="1" t="s">
        <v>10</v>
      </c>
      <c r="K116" s="36" t="s">
        <v>292</v>
      </c>
    </row>
    <row r="117" spans="1:11" ht="60.75" x14ac:dyDescent="0.2">
      <c r="A117" s="21">
        <v>112</v>
      </c>
      <c r="B117" s="14" t="s">
        <v>293</v>
      </c>
      <c r="C117" s="54">
        <v>4800</v>
      </c>
      <c r="D117" s="53">
        <f t="shared" si="66"/>
        <v>4800</v>
      </c>
      <c r="E117" s="21" t="s">
        <v>9</v>
      </c>
      <c r="F117" s="14" t="s">
        <v>64</v>
      </c>
      <c r="G117" s="54">
        <v>4800</v>
      </c>
      <c r="H117" s="1" t="str">
        <f t="shared" si="64"/>
        <v>บริษัท พ.ศึกษาภัณฑ์ เวียงสระ จำกัด</v>
      </c>
      <c r="I117" s="54">
        <f t="shared" si="65"/>
        <v>4800</v>
      </c>
      <c r="J117" s="1" t="s">
        <v>10</v>
      </c>
      <c r="K117" s="36" t="s">
        <v>294</v>
      </c>
    </row>
    <row r="118" spans="1:11" ht="40.5" x14ac:dyDescent="0.2">
      <c r="A118" s="4">
        <v>113</v>
      </c>
      <c r="B118" s="38" t="s">
        <v>149</v>
      </c>
      <c r="C118" s="27">
        <v>25211</v>
      </c>
      <c r="D118" s="28">
        <f t="shared" si="66"/>
        <v>25211</v>
      </c>
      <c r="E118" s="21" t="s">
        <v>9</v>
      </c>
      <c r="F118" s="14" t="s">
        <v>64</v>
      </c>
      <c r="G118" s="27">
        <v>25211</v>
      </c>
      <c r="H118" s="1" t="str">
        <f t="shared" si="64"/>
        <v>บริษัท พ.ศึกษาภัณฑ์ เวียงสระ จำกัด</v>
      </c>
      <c r="I118" s="54">
        <f t="shared" si="65"/>
        <v>25211</v>
      </c>
      <c r="J118" s="1" t="s">
        <v>10</v>
      </c>
      <c r="K118" s="36" t="s">
        <v>295</v>
      </c>
    </row>
    <row r="119" spans="1:11" ht="40.5" x14ac:dyDescent="0.2">
      <c r="A119" s="4">
        <v>114</v>
      </c>
      <c r="B119" s="14" t="s">
        <v>296</v>
      </c>
      <c r="C119" s="27">
        <v>18280</v>
      </c>
      <c r="D119" s="28">
        <f t="shared" si="66"/>
        <v>18280</v>
      </c>
      <c r="E119" s="21" t="s">
        <v>9</v>
      </c>
      <c r="F119" s="14" t="s">
        <v>64</v>
      </c>
      <c r="G119" s="27">
        <v>18280</v>
      </c>
      <c r="H119" s="1" t="str">
        <f t="shared" si="64"/>
        <v>บริษัท พ.ศึกษาภัณฑ์ เวียงสระ จำกัด</v>
      </c>
      <c r="I119" s="54">
        <f t="shared" si="65"/>
        <v>18280</v>
      </c>
      <c r="J119" s="1" t="s">
        <v>10</v>
      </c>
      <c r="K119" s="36" t="s">
        <v>297</v>
      </c>
    </row>
    <row r="120" spans="1:11" ht="81" x14ac:dyDescent="0.2">
      <c r="A120" s="4">
        <v>115</v>
      </c>
      <c r="B120" s="14" t="s">
        <v>220</v>
      </c>
      <c r="C120" s="27">
        <v>215400</v>
      </c>
      <c r="D120" s="28">
        <v>215090.24</v>
      </c>
      <c r="E120" s="21" t="s">
        <v>9</v>
      </c>
      <c r="F120" s="14" t="s">
        <v>186</v>
      </c>
      <c r="G120" s="27">
        <v>215000</v>
      </c>
      <c r="H120" s="1" t="str">
        <f t="shared" si="64"/>
        <v>บริษัท อริญชัยรุ่งโรจ จำกัด</v>
      </c>
      <c r="I120" s="54">
        <f t="shared" si="65"/>
        <v>215000</v>
      </c>
      <c r="J120" s="1" t="s">
        <v>10</v>
      </c>
      <c r="K120" s="36" t="s">
        <v>298</v>
      </c>
    </row>
    <row r="121" spans="1:11" ht="40.5" x14ac:dyDescent="0.2">
      <c r="A121" s="21">
        <v>116</v>
      </c>
      <c r="B121" s="14" t="s">
        <v>299</v>
      </c>
      <c r="C121" s="27">
        <v>29625</v>
      </c>
      <c r="D121" s="28">
        <v>29625</v>
      </c>
      <c r="E121" s="21" t="s">
        <v>9</v>
      </c>
      <c r="F121" s="14" t="s">
        <v>64</v>
      </c>
      <c r="G121" s="27">
        <v>29625</v>
      </c>
      <c r="H121" s="1" t="str">
        <f t="shared" si="64"/>
        <v>บริษัท พ.ศึกษาภัณฑ์ เวียงสระ จำกัด</v>
      </c>
      <c r="I121" s="54">
        <f t="shared" si="65"/>
        <v>29625</v>
      </c>
      <c r="J121" s="1" t="s">
        <v>10</v>
      </c>
      <c r="K121" s="36" t="s">
        <v>300</v>
      </c>
    </row>
    <row r="122" spans="1:11" ht="40.5" x14ac:dyDescent="0.2">
      <c r="A122" s="4">
        <v>117</v>
      </c>
      <c r="B122" s="14" t="s">
        <v>301</v>
      </c>
      <c r="C122" s="27">
        <v>19399</v>
      </c>
      <c r="D122" s="27">
        <v>19399</v>
      </c>
      <c r="E122" s="21" t="s">
        <v>9</v>
      </c>
      <c r="F122" s="14" t="s">
        <v>64</v>
      </c>
      <c r="G122" s="27">
        <v>19399</v>
      </c>
      <c r="H122" s="1" t="str">
        <f t="shared" si="64"/>
        <v>บริษัท พ.ศึกษาภัณฑ์ เวียงสระ จำกัด</v>
      </c>
      <c r="I122" s="54">
        <f t="shared" si="65"/>
        <v>19399</v>
      </c>
      <c r="J122" s="1" t="s">
        <v>10</v>
      </c>
      <c r="K122" s="36" t="s">
        <v>302</v>
      </c>
    </row>
    <row r="123" spans="1:11" ht="60.75" x14ac:dyDescent="0.2">
      <c r="A123" s="4">
        <v>118</v>
      </c>
      <c r="B123" s="14" t="s">
        <v>219</v>
      </c>
      <c r="C123" s="27">
        <v>82164</v>
      </c>
      <c r="D123" s="28">
        <v>82164</v>
      </c>
      <c r="E123" s="21" t="s">
        <v>9</v>
      </c>
      <c r="F123" s="14" t="s">
        <v>64</v>
      </c>
      <c r="G123" s="27">
        <v>82164</v>
      </c>
      <c r="H123" s="1" t="str">
        <f t="shared" si="64"/>
        <v>บริษัท พ.ศึกษาภัณฑ์ เวียงสระ จำกัด</v>
      </c>
      <c r="I123" s="54">
        <f t="shared" si="65"/>
        <v>82164</v>
      </c>
      <c r="J123" s="1" t="s">
        <v>10</v>
      </c>
      <c r="K123" s="36" t="s">
        <v>303</v>
      </c>
    </row>
    <row r="124" spans="1:11" ht="40.5" x14ac:dyDescent="0.2">
      <c r="A124" s="4">
        <v>119</v>
      </c>
      <c r="B124" s="14" t="s">
        <v>218</v>
      </c>
      <c r="C124" s="27">
        <v>2900</v>
      </c>
      <c r="D124" s="27">
        <v>2900</v>
      </c>
      <c r="E124" s="21" t="s">
        <v>9</v>
      </c>
      <c r="F124" s="14" t="s">
        <v>85</v>
      </c>
      <c r="G124" s="27">
        <v>2900</v>
      </c>
      <c r="H124" s="1" t="str">
        <f t="shared" si="64"/>
        <v>ดาดาเฟอร์นิเจอร์</v>
      </c>
      <c r="I124" s="54">
        <f t="shared" si="65"/>
        <v>2900</v>
      </c>
      <c r="J124" s="1" t="s">
        <v>10</v>
      </c>
      <c r="K124" s="36" t="s">
        <v>303</v>
      </c>
    </row>
    <row r="125" spans="1:11" ht="40.5" x14ac:dyDescent="0.2">
      <c r="A125" s="21">
        <v>120</v>
      </c>
      <c r="B125" s="14" t="s">
        <v>217</v>
      </c>
      <c r="C125" s="27">
        <v>23210</v>
      </c>
      <c r="D125" s="27">
        <v>23210</v>
      </c>
      <c r="E125" s="21" t="s">
        <v>9</v>
      </c>
      <c r="F125" s="14" t="s">
        <v>64</v>
      </c>
      <c r="G125" s="27">
        <v>23210</v>
      </c>
      <c r="H125" s="1" t="str">
        <f t="shared" si="64"/>
        <v>บริษัท พ.ศึกษาภัณฑ์ เวียงสระ จำกัด</v>
      </c>
      <c r="I125" s="54">
        <f t="shared" si="65"/>
        <v>23210</v>
      </c>
      <c r="J125" s="1" t="s">
        <v>10</v>
      </c>
      <c r="K125" s="36" t="s">
        <v>304</v>
      </c>
    </row>
    <row r="126" spans="1:11" ht="40.5" x14ac:dyDescent="0.2">
      <c r="A126" s="4">
        <v>121</v>
      </c>
      <c r="B126" s="14" t="s">
        <v>176</v>
      </c>
      <c r="C126" s="27">
        <v>5800</v>
      </c>
      <c r="D126" s="28">
        <v>5800</v>
      </c>
      <c r="E126" s="21" t="s">
        <v>9</v>
      </c>
      <c r="F126" s="14" t="s">
        <v>64</v>
      </c>
      <c r="G126" s="27">
        <v>5800</v>
      </c>
      <c r="H126" s="1" t="str">
        <f t="shared" si="64"/>
        <v>บริษัท พ.ศึกษาภัณฑ์ เวียงสระ จำกัด</v>
      </c>
      <c r="I126" s="54">
        <f t="shared" si="65"/>
        <v>5800</v>
      </c>
      <c r="J126" s="1" t="s">
        <v>10</v>
      </c>
      <c r="K126" s="36" t="s">
        <v>305</v>
      </c>
    </row>
    <row r="127" spans="1:11" ht="56.25" x14ac:dyDescent="0.2">
      <c r="A127" s="4">
        <v>122</v>
      </c>
      <c r="B127" s="14" t="s">
        <v>216</v>
      </c>
      <c r="C127" s="27">
        <v>141900</v>
      </c>
      <c r="D127" s="28">
        <f>C127</f>
        <v>141900</v>
      </c>
      <c r="E127" s="21" t="s">
        <v>9</v>
      </c>
      <c r="F127" s="14" t="s">
        <v>148</v>
      </c>
      <c r="G127" s="27">
        <v>141900</v>
      </c>
      <c r="H127" s="1" t="str">
        <f t="shared" si="64"/>
        <v>ห้างหุ้นส่วนจำกัด ปัณสุข โฮลดิ้ง</v>
      </c>
      <c r="I127" s="54">
        <f t="shared" si="65"/>
        <v>141900</v>
      </c>
      <c r="J127" s="1" t="s">
        <v>10</v>
      </c>
      <c r="K127" s="36" t="s">
        <v>318</v>
      </c>
    </row>
    <row r="128" spans="1:11" ht="56.25" x14ac:dyDescent="0.2">
      <c r="A128" s="4">
        <v>123</v>
      </c>
      <c r="B128" s="14" t="s">
        <v>308</v>
      </c>
      <c r="C128" s="27">
        <v>2775</v>
      </c>
      <c r="D128" s="28">
        <f t="shared" ref="D128" si="67">C128</f>
        <v>2775</v>
      </c>
      <c r="E128" s="21" t="s">
        <v>9</v>
      </c>
      <c r="F128" s="14" t="s">
        <v>214</v>
      </c>
      <c r="G128" s="27">
        <v>2775</v>
      </c>
      <c r="H128" s="1" t="str">
        <f t="shared" ref="H128" si="68">F128</f>
        <v>ฐานรัฐการพิมพ์ สังฆภัณฑ์</v>
      </c>
      <c r="I128" s="54">
        <f t="shared" ref="I128" si="69">G128</f>
        <v>2775</v>
      </c>
      <c r="J128" s="1" t="s">
        <v>10</v>
      </c>
      <c r="K128" s="36" t="s">
        <v>309</v>
      </c>
    </row>
    <row r="129" spans="1:11" ht="81" x14ac:dyDescent="0.2">
      <c r="A129" s="21">
        <v>124</v>
      </c>
      <c r="B129" s="14" t="s">
        <v>306</v>
      </c>
      <c r="C129" s="27">
        <v>486900</v>
      </c>
      <c r="D129" s="28">
        <v>434779.14</v>
      </c>
      <c r="E129" s="21" t="s">
        <v>9</v>
      </c>
      <c r="F129" s="14" t="s">
        <v>213</v>
      </c>
      <c r="G129" s="27">
        <v>434000</v>
      </c>
      <c r="H129" s="1" t="str">
        <f t="shared" si="64"/>
        <v>ห้างหุ้นส่วนจำกัด อริญชัยการโยธา</v>
      </c>
      <c r="I129" s="54">
        <f t="shared" si="65"/>
        <v>434000</v>
      </c>
      <c r="J129" s="1" t="s">
        <v>10</v>
      </c>
      <c r="K129" s="36" t="s">
        <v>317</v>
      </c>
    </row>
    <row r="130" spans="1:11" ht="81" x14ac:dyDescent="0.2">
      <c r="A130" s="4">
        <v>125</v>
      </c>
      <c r="B130" s="14" t="s">
        <v>215</v>
      </c>
      <c r="C130" s="27">
        <v>486900</v>
      </c>
      <c r="D130" s="28">
        <v>434779.14</v>
      </c>
      <c r="E130" s="21" t="s">
        <v>9</v>
      </c>
      <c r="F130" s="14" t="s">
        <v>213</v>
      </c>
      <c r="G130" s="27">
        <v>434000</v>
      </c>
      <c r="H130" s="1" t="str">
        <f t="shared" si="64"/>
        <v>ห้างหุ้นส่วนจำกัด อริญชัยการโยธา</v>
      </c>
      <c r="I130" s="54">
        <f t="shared" si="65"/>
        <v>434000</v>
      </c>
      <c r="J130" s="1" t="s">
        <v>10</v>
      </c>
      <c r="K130" s="36" t="s">
        <v>307</v>
      </c>
    </row>
    <row r="131" spans="1:11" ht="81" x14ac:dyDescent="0.2">
      <c r="A131" s="4">
        <v>126</v>
      </c>
      <c r="B131" s="14" t="s">
        <v>310</v>
      </c>
      <c r="C131" s="27">
        <v>485100</v>
      </c>
      <c r="D131" s="28">
        <v>434779.14</v>
      </c>
      <c r="E131" s="21" t="s">
        <v>9</v>
      </c>
      <c r="F131" s="14" t="s">
        <v>213</v>
      </c>
      <c r="G131" s="27">
        <v>434000</v>
      </c>
      <c r="H131" s="1" t="str">
        <f t="shared" si="64"/>
        <v>ห้างหุ้นส่วนจำกัด อริญชัยการโยธา</v>
      </c>
      <c r="I131" s="54">
        <f t="shared" si="65"/>
        <v>434000</v>
      </c>
      <c r="J131" s="1" t="s">
        <v>10</v>
      </c>
      <c r="K131" s="36" t="s">
        <v>311</v>
      </c>
    </row>
    <row r="132" spans="1:11" ht="81" x14ac:dyDescent="0.2">
      <c r="A132" s="4">
        <v>127</v>
      </c>
      <c r="B132" s="14" t="s">
        <v>212</v>
      </c>
      <c r="C132" s="27">
        <v>70900</v>
      </c>
      <c r="D132" s="28">
        <v>63510.28</v>
      </c>
      <c r="E132" s="21" t="s">
        <v>9</v>
      </c>
      <c r="F132" s="14" t="s">
        <v>213</v>
      </c>
      <c r="G132" s="27">
        <v>63000</v>
      </c>
      <c r="H132" s="1" t="str">
        <f t="shared" si="64"/>
        <v>ห้างหุ้นส่วนจำกัด อริญชัยการโยธา</v>
      </c>
      <c r="I132" s="54">
        <f t="shared" si="65"/>
        <v>63000</v>
      </c>
      <c r="J132" s="1" t="s">
        <v>10</v>
      </c>
      <c r="K132" s="36" t="s">
        <v>312</v>
      </c>
    </row>
    <row r="133" spans="1:11" ht="81" x14ac:dyDescent="0.2">
      <c r="A133" s="21">
        <v>128</v>
      </c>
      <c r="B133" s="14" t="s">
        <v>210</v>
      </c>
      <c r="C133" s="27">
        <v>463400</v>
      </c>
      <c r="D133" s="28">
        <v>428547.62</v>
      </c>
      <c r="E133" s="21" t="s">
        <v>9</v>
      </c>
      <c r="F133" s="14" t="s">
        <v>211</v>
      </c>
      <c r="G133" s="27">
        <v>428000</v>
      </c>
      <c r="H133" s="1" t="str">
        <f t="shared" si="64"/>
        <v>ห้างหุ้นส่วนจำกัด สิมิลัน การโยธา</v>
      </c>
      <c r="I133" s="54">
        <f t="shared" si="65"/>
        <v>428000</v>
      </c>
      <c r="J133" s="1" t="s">
        <v>10</v>
      </c>
      <c r="K133" s="36" t="s">
        <v>316</v>
      </c>
    </row>
    <row r="134" spans="1:11" ht="81" x14ac:dyDescent="0.2">
      <c r="A134" s="4">
        <v>129</v>
      </c>
      <c r="B134" s="14" t="s">
        <v>313</v>
      </c>
      <c r="C134" s="27">
        <v>315900</v>
      </c>
      <c r="D134" s="28">
        <v>283380.98</v>
      </c>
      <c r="E134" s="21" t="s">
        <v>9</v>
      </c>
      <c r="F134" s="14" t="s">
        <v>211</v>
      </c>
      <c r="G134" s="27">
        <v>283000</v>
      </c>
      <c r="H134" s="1" t="str">
        <f t="shared" si="64"/>
        <v>ห้างหุ้นส่วนจำกัด สิมิลัน การโยธา</v>
      </c>
      <c r="I134" s="54">
        <f t="shared" si="65"/>
        <v>283000</v>
      </c>
      <c r="J134" s="1" t="s">
        <v>10</v>
      </c>
      <c r="K134" s="36" t="s">
        <v>315</v>
      </c>
    </row>
    <row r="135" spans="1:11" ht="81" x14ac:dyDescent="0.2">
      <c r="A135" s="4">
        <v>130</v>
      </c>
      <c r="B135" s="14" t="s">
        <v>314</v>
      </c>
      <c r="C135" s="27">
        <v>485100</v>
      </c>
      <c r="D135" s="28">
        <v>437164.39</v>
      </c>
      <c r="E135" s="21" t="s">
        <v>9</v>
      </c>
      <c r="F135" s="14" t="s">
        <v>213</v>
      </c>
      <c r="G135" s="27">
        <v>437000</v>
      </c>
      <c r="H135" s="1" t="str">
        <f t="shared" si="64"/>
        <v>ห้างหุ้นส่วนจำกัด อริญชัยการโยธา</v>
      </c>
      <c r="I135" s="54">
        <f t="shared" si="65"/>
        <v>437000</v>
      </c>
      <c r="J135" s="1" t="s">
        <v>10</v>
      </c>
      <c r="K135" s="36" t="s">
        <v>319</v>
      </c>
    </row>
    <row r="136" spans="1:11" ht="87.75" customHeight="1" x14ac:dyDescent="0.2">
      <c r="A136" s="4">
        <v>131</v>
      </c>
      <c r="B136" s="14" t="s">
        <v>320</v>
      </c>
      <c r="C136" s="27">
        <v>485100</v>
      </c>
      <c r="D136" s="28">
        <v>437164.39</v>
      </c>
      <c r="E136" s="21" t="s">
        <v>9</v>
      </c>
      <c r="F136" s="14" t="s">
        <v>213</v>
      </c>
      <c r="G136" s="27">
        <v>437000</v>
      </c>
      <c r="H136" s="1" t="str">
        <f t="shared" si="64"/>
        <v>ห้างหุ้นส่วนจำกัด อริญชัยการโยธา</v>
      </c>
      <c r="I136" s="54">
        <f t="shared" si="65"/>
        <v>437000</v>
      </c>
      <c r="J136" s="1" t="s">
        <v>10</v>
      </c>
      <c r="K136" s="36" t="s">
        <v>321</v>
      </c>
    </row>
    <row r="137" spans="1:11" ht="81" x14ac:dyDescent="0.2">
      <c r="A137" s="21">
        <v>132</v>
      </c>
      <c r="B137" s="14" t="s">
        <v>322</v>
      </c>
      <c r="C137" s="27">
        <v>471500</v>
      </c>
      <c r="D137" s="28">
        <v>424945.74</v>
      </c>
      <c r="E137" s="21" t="s">
        <v>9</v>
      </c>
      <c r="F137" s="14" t="s">
        <v>213</v>
      </c>
      <c r="G137" s="27">
        <v>424900</v>
      </c>
      <c r="H137" s="1" t="str">
        <f t="shared" si="64"/>
        <v>ห้างหุ้นส่วนจำกัด อริญชัยการโยธา</v>
      </c>
      <c r="I137" s="54">
        <f t="shared" si="65"/>
        <v>424900</v>
      </c>
      <c r="J137" s="1" t="s">
        <v>10</v>
      </c>
      <c r="K137" s="36" t="s">
        <v>323</v>
      </c>
    </row>
    <row r="138" spans="1:11" ht="81" x14ac:dyDescent="0.2">
      <c r="A138" s="4">
        <v>133</v>
      </c>
      <c r="B138" s="14" t="s">
        <v>324</v>
      </c>
      <c r="C138" s="27">
        <v>443900</v>
      </c>
      <c r="D138" s="28">
        <v>400023.83</v>
      </c>
      <c r="E138" s="21" t="s">
        <v>9</v>
      </c>
      <c r="F138" s="14" t="s">
        <v>186</v>
      </c>
      <c r="G138" s="27">
        <v>400000</v>
      </c>
      <c r="H138" s="1" t="str">
        <f t="shared" si="64"/>
        <v>บริษัท อริญชัยรุ่งโรจ จำกัด</v>
      </c>
      <c r="I138" s="54">
        <f t="shared" si="65"/>
        <v>400000</v>
      </c>
      <c r="J138" s="1" t="s">
        <v>10</v>
      </c>
      <c r="K138" s="36" t="s">
        <v>325</v>
      </c>
    </row>
    <row r="139" spans="1:11" ht="81" x14ac:dyDescent="0.2">
      <c r="A139" s="4">
        <v>134</v>
      </c>
      <c r="B139" s="14" t="s">
        <v>326</v>
      </c>
      <c r="C139" s="27">
        <v>420200</v>
      </c>
      <c r="D139" s="28">
        <v>397324.39</v>
      </c>
      <c r="E139" s="21" t="s">
        <v>9</v>
      </c>
      <c r="F139" s="14" t="s">
        <v>186</v>
      </c>
      <c r="G139" s="27">
        <v>397000</v>
      </c>
      <c r="H139" s="1" t="str">
        <f t="shared" si="64"/>
        <v>บริษัท อริญชัยรุ่งโรจ จำกัด</v>
      </c>
      <c r="I139" s="54">
        <f t="shared" si="65"/>
        <v>397000</v>
      </c>
      <c r="J139" s="1" t="s">
        <v>10</v>
      </c>
      <c r="K139" s="36" t="s">
        <v>327</v>
      </c>
    </row>
    <row r="140" spans="1:11" ht="40.5" x14ac:dyDescent="0.2">
      <c r="A140" s="4">
        <v>135</v>
      </c>
      <c r="B140" s="14" t="s">
        <v>328</v>
      </c>
      <c r="C140" s="27">
        <v>1016.5</v>
      </c>
      <c r="D140" s="28">
        <f t="shared" ref="D140" si="70">C140</f>
        <v>1016.5</v>
      </c>
      <c r="E140" s="21" t="s">
        <v>9</v>
      </c>
      <c r="F140" s="27" t="s">
        <v>100</v>
      </c>
      <c r="G140" s="27">
        <v>1016.5</v>
      </c>
      <c r="H140" s="1" t="str">
        <f t="shared" si="64"/>
        <v>วังรีก่อสร้าง</v>
      </c>
      <c r="I140" s="54">
        <f t="shared" si="65"/>
        <v>1016.5</v>
      </c>
      <c r="J140" s="1" t="s">
        <v>10</v>
      </c>
      <c r="K140" s="36" t="s">
        <v>329</v>
      </c>
    </row>
    <row r="141" spans="1:11" ht="56.25" x14ac:dyDescent="0.2">
      <c r="A141" s="21">
        <v>136</v>
      </c>
      <c r="B141" s="14" t="s">
        <v>214</v>
      </c>
      <c r="C141" s="27">
        <v>4890</v>
      </c>
      <c r="D141" s="28">
        <v>4890</v>
      </c>
      <c r="E141" s="21" t="s">
        <v>9</v>
      </c>
      <c r="F141" s="14" t="s">
        <v>214</v>
      </c>
      <c r="G141" s="27">
        <v>4890</v>
      </c>
      <c r="H141" s="1" t="s">
        <v>214</v>
      </c>
      <c r="I141" s="54">
        <f t="shared" si="65"/>
        <v>4890</v>
      </c>
      <c r="J141" s="1" t="s">
        <v>10</v>
      </c>
      <c r="K141" s="36" t="s">
        <v>330</v>
      </c>
    </row>
    <row r="142" spans="1:11" x14ac:dyDescent="0.2">
      <c r="G142" s="42"/>
      <c r="I142" s="40">
        <f>SUM(I6:I141)</f>
        <v>9015591.8499999996</v>
      </c>
    </row>
    <row r="143" spans="1:11" x14ac:dyDescent="0.2">
      <c r="J143" s="41"/>
    </row>
    <row r="146" spans="11:11" x14ac:dyDescent="0.2">
      <c r="K146" s="43"/>
    </row>
  </sheetData>
  <mergeCells count="4">
    <mergeCell ref="A1:K1"/>
    <mergeCell ref="A2:K2"/>
    <mergeCell ref="A3:K3"/>
    <mergeCell ref="A4:K4"/>
  </mergeCells>
  <phoneticPr fontId="1" type="noConversion"/>
  <pageMargins left="0.51181102362204722" right="0.31496062992125984" top="0.27559055118110237" bottom="0.23622047244094491" header="0.31496062992125984" footer="0.23622047244094491"/>
  <pageSetup paperSize="12" scale="8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8321-3BFE-4CCD-8FB1-AFCFFE720994}">
  <dimension ref="A1:N7"/>
  <sheetViews>
    <sheetView zoomScaleNormal="100" workbookViewId="0">
      <selection activeCell="H6" sqref="H6"/>
    </sheetView>
  </sheetViews>
  <sheetFormatPr defaultRowHeight="20.25" x14ac:dyDescent="0.2"/>
  <cols>
    <col min="1" max="1" width="5.375" style="22" customWidth="1"/>
    <col min="2" max="2" width="30.875" style="22" customWidth="1"/>
    <col min="3" max="3" width="14.875" style="24" customWidth="1"/>
    <col min="4" max="4" width="16.25" style="24" customWidth="1"/>
    <col min="5" max="5" width="12.25" style="22" customWidth="1"/>
    <col min="6" max="6" width="17.125" style="22" customWidth="1"/>
    <col min="7" max="7" width="15.125" style="22" customWidth="1"/>
    <col min="8" max="8" width="14" style="22" customWidth="1"/>
    <col min="9" max="9" width="15.75" style="22" customWidth="1"/>
    <col min="10" max="10" width="14" style="22" customWidth="1"/>
    <col min="11" max="11" width="15.875" style="23" customWidth="1"/>
    <col min="12" max="16384" width="9" style="22"/>
  </cols>
  <sheetData>
    <row r="1" spans="1:14" x14ac:dyDescent="0.2">
      <c r="A1" s="78" t="s">
        <v>8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4" x14ac:dyDescent="0.2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4" x14ac:dyDescent="0.2">
      <c r="A3" s="78" t="s">
        <v>31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4" x14ac:dyDescent="0.2">
      <c r="A4" s="78" t="s">
        <v>15</v>
      </c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4" ht="79.5" customHeight="1" x14ac:dyDescent="0.2">
      <c r="A5" s="8" t="s">
        <v>0</v>
      </c>
      <c r="B5" s="8" t="s">
        <v>1</v>
      </c>
      <c r="C5" s="9" t="s">
        <v>2</v>
      </c>
      <c r="D5" s="9" t="s">
        <v>3</v>
      </c>
      <c r="E5" s="8" t="s">
        <v>4</v>
      </c>
      <c r="F5" s="8" t="s">
        <v>7</v>
      </c>
      <c r="G5" s="8" t="s">
        <v>11</v>
      </c>
      <c r="H5" s="8" t="s">
        <v>12</v>
      </c>
      <c r="I5" s="8" t="s">
        <v>13</v>
      </c>
      <c r="J5" s="8" t="s">
        <v>5</v>
      </c>
      <c r="K5" s="8" t="s">
        <v>6</v>
      </c>
      <c r="L5" s="23"/>
      <c r="M5" s="23"/>
      <c r="N5" s="23"/>
    </row>
    <row r="6" spans="1:14" ht="249" customHeight="1" x14ac:dyDescent="0.2">
      <c r="A6" s="4">
        <v>1</v>
      </c>
      <c r="B6" s="1" t="s">
        <v>221</v>
      </c>
      <c r="C6" s="27">
        <v>9845300</v>
      </c>
      <c r="D6" s="27">
        <v>11428283.18</v>
      </c>
      <c r="E6" s="21" t="s">
        <v>16</v>
      </c>
      <c r="F6" s="14" t="s">
        <v>222</v>
      </c>
      <c r="G6" s="28">
        <v>7580000</v>
      </c>
      <c r="H6" s="14" t="s">
        <v>222</v>
      </c>
      <c r="I6" s="28">
        <v>7580000</v>
      </c>
      <c r="J6" s="1" t="s">
        <v>17</v>
      </c>
      <c r="K6" s="1" t="s">
        <v>331</v>
      </c>
      <c r="L6" s="23"/>
      <c r="M6" s="23"/>
      <c r="N6" s="23"/>
    </row>
    <row r="7" spans="1:14" x14ac:dyDescent="0.2">
      <c r="I7" s="25">
        <f>SUM(I6:I6)</f>
        <v>7580000</v>
      </c>
    </row>
  </sheetData>
  <mergeCells count="4">
    <mergeCell ref="A1:K1"/>
    <mergeCell ref="A2:K2"/>
    <mergeCell ref="A3:K3"/>
    <mergeCell ref="A4:K4"/>
  </mergeCells>
  <pageMargins left="0.51181102362204722" right="0.31496062992125984" top="0.27559055118110237" bottom="0.23622047244094491" header="0.31496062992125984" footer="0.23622047244094491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A4AF-6F85-4D22-97A4-1D4E8FEE0EFA}">
  <dimension ref="A1:N41"/>
  <sheetViews>
    <sheetView tabSelected="1" topLeftCell="A4" zoomScaleNormal="100" workbookViewId="0">
      <selection activeCell="P38" sqref="P38"/>
    </sheetView>
  </sheetViews>
  <sheetFormatPr defaultRowHeight="20.25" x14ac:dyDescent="0.2"/>
  <cols>
    <col min="1" max="1" width="5.375" style="2" customWidth="1"/>
    <col min="2" max="2" width="29" style="26" customWidth="1"/>
    <col min="3" max="3" width="13.375" style="7" customWidth="1"/>
    <col min="4" max="4" width="14.25" style="7" customWidth="1"/>
    <col min="5" max="5" width="12.25" style="6" customWidth="1"/>
    <col min="6" max="6" width="19.5" style="6" customWidth="1"/>
    <col min="7" max="7" width="14.625" style="6" customWidth="1"/>
    <col min="8" max="8" width="21.25" style="6" customWidth="1"/>
    <col min="9" max="9" width="17.5" style="6" customWidth="1"/>
    <col min="10" max="10" width="14.375" style="22" customWidth="1"/>
    <col min="11" max="11" width="12.75" style="3" customWidth="1"/>
    <col min="12" max="16384" width="9" style="2"/>
  </cols>
  <sheetData>
    <row r="1" spans="1:14" x14ac:dyDescent="0.2">
      <c r="A1" s="77" t="s">
        <v>8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4" x14ac:dyDescent="0.2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4" x14ac:dyDescent="0.2">
      <c r="A3" s="78" t="s">
        <v>31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4" x14ac:dyDescent="0.2">
      <c r="A4" s="78" t="s">
        <v>15</v>
      </c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4" ht="79.5" customHeight="1" x14ac:dyDescent="0.2">
      <c r="A5" s="8" t="s">
        <v>0</v>
      </c>
      <c r="B5" s="8" t="s">
        <v>1</v>
      </c>
      <c r="C5" s="9" t="s">
        <v>2</v>
      </c>
      <c r="D5" s="9" t="s">
        <v>3</v>
      </c>
      <c r="E5" s="10" t="s">
        <v>4</v>
      </c>
      <c r="F5" s="10" t="s">
        <v>7</v>
      </c>
      <c r="G5" s="8" t="s">
        <v>11</v>
      </c>
      <c r="H5" s="8" t="s">
        <v>12</v>
      </c>
      <c r="I5" s="8" t="s">
        <v>13</v>
      </c>
      <c r="J5" s="8" t="s">
        <v>5</v>
      </c>
      <c r="K5" s="8" t="s">
        <v>6</v>
      </c>
      <c r="L5" s="3"/>
      <c r="M5" s="3"/>
      <c r="N5" s="3"/>
    </row>
    <row r="6" spans="1:14" s="67" customFormat="1" ht="47.25" customHeight="1" x14ac:dyDescent="0.2">
      <c r="A6" s="62">
        <v>1</v>
      </c>
      <c r="B6" s="60" t="s">
        <v>334</v>
      </c>
      <c r="C6" s="63">
        <v>54000</v>
      </c>
      <c r="D6" s="63">
        <f>C6</f>
        <v>54000</v>
      </c>
      <c r="E6" s="64" t="s">
        <v>9</v>
      </c>
      <c r="F6" s="55" t="s">
        <v>335</v>
      </c>
      <c r="G6" s="63">
        <v>54000</v>
      </c>
      <c r="H6" s="65" t="str">
        <f>F6</f>
        <v>นายภูวดล  เพ็ญจันทร์</v>
      </c>
      <c r="I6" s="66">
        <f>G6</f>
        <v>54000</v>
      </c>
      <c r="J6" s="64" t="s">
        <v>419</v>
      </c>
      <c r="K6" s="68" t="s">
        <v>369</v>
      </c>
    </row>
    <row r="7" spans="1:14" s="67" customFormat="1" ht="47.25" customHeight="1" x14ac:dyDescent="0.2">
      <c r="A7" s="62">
        <v>2</v>
      </c>
      <c r="B7" s="59" t="s">
        <v>353</v>
      </c>
      <c r="C7" s="63">
        <v>54000</v>
      </c>
      <c r="D7" s="63">
        <f t="shared" ref="D7:D40" si="0">C7</f>
        <v>54000</v>
      </c>
      <c r="E7" s="64" t="s">
        <v>9</v>
      </c>
      <c r="F7" s="56" t="s">
        <v>336</v>
      </c>
      <c r="G7" s="63">
        <v>54000</v>
      </c>
      <c r="H7" s="65" t="str">
        <f t="shared" ref="H7:H23" si="1">F7</f>
        <v>นายธนาธร  ไม้เรียง</v>
      </c>
      <c r="I7" s="66">
        <f t="shared" ref="I7:I23" si="2">G7</f>
        <v>54000</v>
      </c>
      <c r="J7" s="64" t="s">
        <v>419</v>
      </c>
      <c r="K7" s="68" t="s">
        <v>368</v>
      </c>
    </row>
    <row r="8" spans="1:14" s="67" customFormat="1" ht="47.25" customHeight="1" x14ac:dyDescent="0.2">
      <c r="A8" s="62">
        <v>3</v>
      </c>
      <c r="B8" s="58" t="s">
        <v>354</v>
      </c>
      <c r="C8" s="63">
        <v>54000</v>
      </c>
      <c r="D8" s="63">
        <f t="shared" si="0"/>
        <v>54000</v>
      </c>
      <c r="E8" s="64" t="s">
        <v>9</v>
      </c>
      <c r="F8" s="57" t="s">
        <v>337</v>
      </c>
      <c r="G8" s="63">
        <v>54000</v>
      </c>
      <c r="H8" s="65" t="str">
        <f t="shared" si="1"/>
        <v>นางสาวชนานันท์  สวัสดิ์</v>
      </c>
      <c r="I8" s="66">
        <f t="shared" si="2"/>
        <v>54000</v>
      </c>
      <c r="J8" s="64" t="s">
        <v>419</v>
      </c>
      <c r="K8" s="68" t="s">
        <v>370</v>
      </c>
    </row>
    <row r="9" spans="1:14" s="67" customFormat="1" ht="47.25" customHeight="1" x14ac:dyDescent="0.2">
      <c r="A9" s="62">
        <v>4</v>
      </c>
      <c r="B9" s="61" t="s">
        <v>355</v>
      </c>
      <c r="C9" s="63">
        <v>54000</v>
      </c>
      <c r="D9" s="63">
        <f t="shared" si="0"/>
        <v>54000</v>
      </c>
      <c r="E9" s="64" t="s">
        <v>9</v>
      </c>
      <c r="F9" s="56" t="s">
        <v>338</v>
      </c>
      <c r="G9" s="63">
        <v>54000</v>
      </c>
      <c r="H9" s="65" t="str">
        <f t="shared" si="1"/>
        <v>นายศักดิ์ชาย  แสงระวี</v>
      </c>
      <c r="I9" s="66">
        <f t="shared" si="2"/>
        <v>54000</v>
      </c>
      <c r="J9" s="64" t="s">
        <v>419</v>
      </c>
      <c r="K9" s="68" t="s">
        <v>371</v>
      </c>
    </row>
    <row r="10" spans="1:14" s="67" customFormat="1" ht="47.25" customHeight="1" x14ac:dyDescent="0.2">
      <c r="A10" s="62">
        <v>5</v>
      </c>
      <c r="B10" s="58" t="s">
        <v>356</v>
      </c>
      <c r="C10" s="63">
        <v>54000</v>
      </c>
      <c r="D10" s="63">
        <f t="shared" si="0"/>
        <v>54000</v>
      </c>
      <c r="E10" s="64" t="s">
        <v>9</v>
      </c>
      <c r="F10" s="56" t="s">
        <v>339</v>
      </c>
      <c r="G10" s="63">
        <v>54000</v>
      </c>
      <c r="H10" s="65" t="str">
        <f t="shared" si="1"/>
        <v>นางสาวนราทิพย์  ภารา</v>
      </c>
      <c r="I10" s="66">
        <f t="shared" si="2"/>
        <v>54000</v>
      </c>
      <c r="J10" s="64" t="s">
        <v>419</v>
      </c>
      <c r="K10" s="68" t="s">
        <v>372</v>
      </c>
    </row>
    <row r="11" spans="1:14" s="67" customFormat="1" ht="47.25" customHeight="1" x14ac:dyDescent="0.2">
      <c r="A11" s="62">
        <v>6</v>
      </c>
      <c r="B11" s="58" t="s">
        <v>357</v>
      </c>
      <c r="C11" s="63">
        <v>54000</v>
      </c>
      <c r="D11" s="63">
        <f t="shared" si="0"/>
        <v>54000</v>
      </c>
      <c r="E11" s="64" t="s">
        <v>9</v>
      </c>
      <c r="F11" s="56" t="s">
        <v>340</v>
      </c>
      <c r="G11" s="63">
        <v>54000</v>
      </c>
      <c r="H11" s="65" t="str">
        <f t="shared" si="1"/>
        <v>นายธีระพงษ์  พระวิวงค์</v>
      </c>
      <c r="I11" s="66">
        <f t="shared" si="2"/>
        <v>54000</v>
      </c>
      <c r="J11" s="64" t="s">
        <v>419</v>
      </c>
      <c r="K11" s="68" t="s">
        <v>373</v>
      </c>
    </row>
    <row r="12" spans="1:14" s="67" customFormat="1" ht="47.25" customHeight="1" x14ac:dyDescent="0.2">
      <c r="A12" s="62">
        <v>7</v>
      </c>
      <c r="B12" s="58" t="s">
        <v>358</v>
      </c>
      <c r="C12" s="63">
        <v>54000</v>
      </c>
      <c r="D12" s="63">
        <f t="shared" si="0"/>
        <v>54000</v>
      </c>
      <c r="E12" s="64" t="s">
        <v>9</v>
      </c>
      <c r="F12" s="56" t="s">
        <v>341</v>
      </c>
      <c r="G12" s="63">
        <v>54000</v>
      </c>
      <c r="H12" s="65" t="str">
        <f t="shared" si="1"/>
        <v>นายสุชาติ สมวงศ์</v>
      </c>
      <c r="I12" s="66">
        <f t="shared" si="2"/>
        <v>54000</v>
      </c>
      <c r="J12" s="64" t="s">
        <v>419</v>
      </c>
      <c r="K12" s="68" t="s">
        <v>374</v>
      </c>
    </row>
    <row r="13" spans="1:14" s="67" customFormat="1" ht="47.25" customHeight="1" x14ac:dyDescent="0.2">
      <c r="A13" s="62">
        <v>8</v>
      </c>
      <c r="B13" s="59" t="s">
        <v>359</v>
      </c>
      <c r="C13" s="63">
        <v>51000</v>
      </c>
      <c r="D13" s="63">
        <f t="shared" si="0"/>
        <v>51000</v>
      </c>
      <c r="E13" s="64" t="s">
        <v>9</v>
      </c>
      <c r="F13" s="56" t="s">
        <v>342</v>
      </c>
      <c r="G13" s="63">
        <v>51000</v>
      </c>
      <c r="H13" s="65" t="str">
        <f t="shared" si="1"/>
        <v>นางยินดี  ศรีน้อย</v>
      </c>
      <c r="I13" s="66">
        <f t="shared" si="2"/>
        <v>51000</v>
      </c>
      <c r="J13" s="64" t="s">
        <v>419</v>
      </c>
      <c r="K13" s="68" t="s">
        <v>375</v>
      </c>
    </row>
    <row r="14" spans="1:14" s="67" customFormat="1" ht="47.25" customHeight="1" x14ac:dyDescent="0.2">
      <c r="A14" s="62">
        <v>9</v>
      </c>
      <c r="B14" s="59" t="s">
        <v>360</v>
      </c>
      <c r="C14" s="63">
        <v>54000</v>
      </c>
      <c r="D14" s="63">
        <f t="shared" si="0"/>
        <v>54000</v>
      </c>
      <c r="E14" s="64" t="s">
        <v>9</v>
      </c>
      <c r="F14" s="55" t="s">
        <v>343</v>
      </c>
      <c r="G14" s="63">
        <v>54000</v>
      </c>
      <c r="H14" s="65" t="str">
        <f t="shared" si="1"/>
        <v>นางพูลสุข นิลขาว</v>
      </c>
      <c r="I14" s="66">
        <f t="shared" si="2"/>
        <v>54000</v>
      </c>
      <c r="J14" s="64" t="s">
        <v>419</v>
      </c>
      <c r="K14" s="68" t="s">
        <v>376</v>
      </c>
    </row>
    <row r="15" spans="1:14" s="67" customFormat="1" ht="47.25" customHeight="1" x14ac:dyDescent="0.2">
      <c r="A15" s="62">
        <v>10</v>
      </c>
      <c r="B15" s="59" t="s">
        <v>332</v>
      </c>
      <c r="C15" s="63">
        <v>54000</v>
      </c>
      <c r="D15" s="63">
        <f t="shared" si="0"/>
        <v>54000</v>
      </c>
      <c r="E15" s="64" t="s">
        <v>9</v>
      </c>
      <c r="F15" s="55" t="s">
        <v>344</v>
      </c>
      <c r="G15" s="63">
        <v>54000</v>
      </c>
      <c r="H15" s="65" t="str">
        <f t="shared" si="1"/>
        <v>นางสาวธนัญญา  ไม้จันทร์</v>
      </c>
      <c r="I15" s="66">
        <f t="shared" si="2"/>
        <v>54000</v>
      </c>
      <c r="J15" s="64" t="s">
        <v>419</v>
      </c>
      <c r="K15" s="68" t="s">
        <v>377</v>
      </c>
    </row>
    <row r="16" spans="1:14" s="67" customFormat="1" ht="47.25" customHeight="1" x14ac:dyDescent="0.2">
      <c r="A16" s="62">
        <v>11</v>
      </c>
      <c r="B16" s="59" t="s">
        <v>361</v>
      </c>
      <c r="C16" s="63">
        <v>54000</v>
      </c>
      <c r="D16" s="63">
        <f t="shared" si="0"/>
        <v>54000</v>
      </c>
      <c r="E16" s="64" t="s">
        <v>9</v>
      </c>
      <c r="F16" s="56" t="s">
        <v>345</v>
      </c>
      <c r="G16" s="63">
        <v>54000</v>
      </c>
      <c r="H16" s="65" t="str">
        <f t="shared" si="1"/>
        <v>นายสำราญ  ชัยภักดี</v>
      </c>
      <c r="I16" s="66">
        <f t="shared" si="2"/>
        <v>54000</v>
      </c>
      <c r="J16" s="64" t="s">
        <v>419</v>
      </c>
      <c r="K16" s="68" t="s">
        <v>378</v>
      </c>
    </row>
    <row r="17" spans="1:11" s="67" customFormat="1" ht="47.25" customHeight="1" x14ac:dyDescent="0.2">
      <c r="A17" s="62">
        <v>12</v>
      </c>
      <c r="B17" s="58" t="s">
        <v>362</v>
      </c>
      <c r="C17" s="63">
        <v>54000</v>
      </c>
      <c r="D17" s="63">
        <f t="shared" si="0"/>
        <v>54000</v>
      </c>
      <c r="E17" s="64" t="s">
        <v>9</v>
      </c>
      <c r="F17" s="57" t="s">
        <v>346</v>
      </c>
      <c r="G17" s="63">
        <v>54000</v>
      </c>
      <c r="H17" s="65" t="str">
        <f t="shared" si="1"/>
        <v>นายอนันต์ วรรณะ</v>
      </c>
      <c r="I17" s="66">
        <f t="shared" si="2"/>
        <v>54000</v>
      </c>
      <c r="J17" s="64" t="s">
        <v>419</v>
      </c>
      <c r="K17" s="68" t="s">
        <v>379</v>
      </c>
    </row>
    <row r="18" spans="1:11" s="67" customFormat="1" ht="47.25" customHeight="1" x14ac:dyDescent="0.2">
      <c r="A18" s="62">
        <v>13</v>
      </c>
      <c r="B18" s="58" t="s">
        <v>363</v>
      </c>
      <c r="C18" s="63">
        <v>54000</v>
      </c>
      <c r="D18" s="63">
        <f t="shared" si="0"/>
        <v>54000</v>
      </c>
      <c r="E18" s="64" t="s">
        <v>9</v>
      </c>
      <c r="F18" s="57" t="s">
        <v>347</v>
      </c>
      <c r="G18" s="63">
        <v>54000</v>
      </c>
      <c r="H18" s="65" t="str">
        <f t="shared" si="1"/>
        <v>นายสถิตย์ กรุงแก้ว</v>
      </c>
      <c r="I18" s="66">
        <f t="shared" si="2"/>
        <v>54000</v>
      </c>
      <c r="J18" s="64" t="s">
        <v>419</v>
      </c>
      <c r="K18" s="68" t="s">
        <v>380</v>
      </c>
    </row>
    <row r="19" spans="1:11" s="67" customFormat="1" ht="47.25" customHeight="1" x14ac:dyDescent="0.2">
      <c r="A19" s="62">
        <v>14</v>
      </c>
      <c r="B19" s="59" t="s">
        <v>333</v>
      </c>
      <c r="C19" s="63">
        <v>54000</v>
      </c>
      <c r="D19" s="63">
        <f t="shared" si="0"/>
        <v>54000</v>
      </c>
      <c r="E19" s="64" t="s">
        <v>9</v>
      </c>
      <c r="F19" s="56" t="s">
        <v>348</v>
      </c>
      <c r="G19" s="63">
        <v>54000</v>
      </c>
      <c r="H19" s="65" t="str">
        <f t="shared" si="1"/>
        <v>นางสาวศรินทร์  ถิ่นพระบาท</v>
      </c>
      <c r="I19" s="66">
        <f t="shared" si="2"/>
        <v>54000</v>
      </c>
      <c r="J19" s="64" t="s">
        <v>419</v>
      </c>
      <c r="K19" s="68" t="s">
        <v>381</v>
      </c>
    </row>
    <row r="20" spans="1:11" s="67" customFormat="1" ht="47.25" customHeight="1" x14ac:dyDescent="0.2">
      <c r="A20" s="62">
        <v>15</v>
      </c>
      <c r="B20" s="59" t="s">
        <v>364</v>
      </c>
      <c r="C20" s="63">
        <v>54000</v>
      </c>
      <c r="D20" s="63">
        <f t="shared" si="0"/>
        <v>54000</v>
      </c>
      <c r="E20" s="64" t="s">
        <v>9</v>
      </c>
      <c r="F20" s="56" t="s">
        <v>349</v>
      </c>
      <c r="G20" s="63">
        <v>54000</v>
      </c>
      <c r="H20" s="65" t="str">
        <f t="shared" si="1"/>
        <v>นายสุระศักดิ์  ชนีมาศ</v>
      </c>
      <c r="I20" s="66">
        <f t="shared" si="2"/>
        <v>54000</v>
      </c>
      <c r="J20" s="64" t="s">
        <v>419</v>
      </c>
      <c r="K20" s="68" t="s">
        <v>382</v>
      </c>
    </row>
    <row r="21" spans="1:11" s="67" customFormat="1" ht="47.25" customHeight="1" x14ac:dyDescent="0.2">
      <c r="A21" s="62">
        <v>16</v>
      </c>
      <c r="B21" s="59" t="s">
        <v>365</v>
      </c>
      <c r="C21" s="63">
        <v>54000</v>
      </c>
      <c r="D21" s="63">
        <f t="shared" si="0"/>
        <v>54000</v>
      </c>
      <c r="E21" s="64" t="s">
        <v>9</v>
      </c>
      <c r="F21" s="56" t="s">
        <v>350</v>
      </c>
      <c r="G21" s="63">
        <v>54000</v>
      </c>
      <c r="H21" s="65" t="str">
        <f t="shared" si="1"/>
        <v>น.ส.ปิยมน  เสนา</v>
      </c>
      <c r="I21" s="66">
        <f t="shared" si="2"/>
        <v>54000</v>
      </c>
      <c r="J21" s="64" t="s">
        <v>419</v>
      </c>
      <c r="K21" s="68" t="s">
        <v>383</v>
      </c>
    </row>
    <row r="22" spans="1:11" s="67" customFormat="1" ht="47.25" customHeight="1" x14ac:dyDescent="0.2">
      <c r="A22" s="62">
        <v>17</v>
      </c>
      <c r="B22" s="59" t="s">
        <v>366</v>
      </c>
      <c r="C22" s="63">
        <v>54000</v>
      </c>
      <c r="D22" s="63">
        <f t="shared" si="0"/>
        <v>54000</v>
      </c>
      <c r="E22" s="64" t="s">
        <v>9</v>
      </c>
      <c r="F22" s="56" t="s">
        <v>351</v>
      </c>
      <c r="G22" s="63">
        <v>54000</v>
      </c>
      <c r="H22" s="65" t="str">
        <f t="shared" si="1"/>
        <v>น.ส.ณัฐวรา  พลายแก้ว</v>
      </c>
      <c r="I22" s="66">
        <f t="shared" si="2"/>
        <v>54000</v>
      </c>
      <c r="J22" s="64" t="s">
        <v>419</v>
      </c>
      <c r="K22" s="68" t="s">
        <v>384</v>
      </c>
    </row>
    <row r="23" spans="1:11" s="67" customFormat="1" ht="47.25" customHeight="1" x14ac:dyDescent="0.2">
      <c r="A23" s="62">
        <v>18</v>
      </c>
      <c r="B23" s="59" t="s">
        <v>367</v>
      </c>
      <c r="C23" s="70">
        <v>100000</v>
      </c>
      <c r="D23" s="71">
        <f t="shared" si="0"/>
        <v>100000</v>
      </c>
      <c r="E23" s="64" t="s">
        <v>9</v>
      </c>
      <c r="F23" s="56" t="s">
        <v>352</v>
      </c>
      <c r="G23" s="72">
        <v>100000</v>
      </c>
      <c r="H23" s="65" t="str">
        <f t="shared" si="1"/>
        <v>ปั๊มน้องฝนการค้า</v>
      </c>
      <c r="I23" s="66">
        <f t="shared" si="2"/>
        <v>100000</v>
      </c>
      <c r="J23" s="64" t="s">
        <v>419</v>
      </c>
      <c r="K23" s="73" t="s">
        <v>385</v>
      </c>
    </row>
    <row r="24" spans="1:11" ht="47.25" x14ac:dyDescent="0.2">
      <c r="A24" s="62">
        <v>19</v>
      </c>
      <c r="B24" s="59" t="s">
        <v>386</v>
      </c>
      <c r="C24" s="63">
        <v>54000</v>
      </c>
      <c r="D24" s="63">
        <f>C24</f>
        <v>54000</v>
      </c>
      <c r="E24" s="64" t="s">
        <v>9</v>
      </c>
      <c r="F24" s="56" t="s">
        <v>335</v>
      </c>
      <c r="G24" s="63">
        <v>54000</v>
      </c>
      <c r="H24" s="65" t="str">
        <f>F24</f>
        <v>นายภูวดล  เพ็ญจันทร์</v>
      </c>
      <c r="I24" s="66">
        <f>G24</f>
        <v>54000</v>
      </c>
      <c r="J24" s="64" t="s">
        <v>419</v>
      </c>
      <c r="K24" s="68" t="s">
        <v>403</v>
      </c>
    </row>
    <row r="25" spans="1:11" ht="47.25" x14ac:dyDescent="0.2">
      <c r="A25" s="62">
        <v>20</v>
      </c>
      <c r="B25" s="59" t="s">
        <v>387</v>
      </c>
      <c r="C25" s="63">
        <v>54000</v>
      </c>
      <c r="D25" s="63">
        <f t="shared" si="0"/>
        <v>54000</v>
      </c>
      <c r="E25" s="64" t="s">
        <v>9</v>
      </c>
      <c r="F25" s="56" t="s">
        <v>336</v>
      </c>
      <c r="G25" s="63">
        <v>54000</v>
      </c>
      <c r="H25" s="65" t="str">
        <f t="shared" ref="H25:H40" si="3">F25</f>
        <v>นายธนาธร  ไม้เรียง</v>
      </c>
      <c r="I25" s="66">
        <f t="shared" ref="I25:I40" si="4">G25</f>
        <v>54000</v>
      </c>
      <c r="J25" s="64" t="s">
        <v>419</v>
      </c>
      <c r="K25" s="68" t="s">
        <v>404</v>
      </c>
    </row>
    <row r="26" spans="1:11" ht="47.25" x14ac:dyDescent="0.2">
      <c r="A26" s="62">
        <v>21</v>
      </c>
      <c r="B26" s="58" t="s">
        <v>388</v>
      </c>
      <c r="C26" s="63">
        <v>54000</v>
      </c>
      <c r="D26" s="63">
        <f t="shared" si="0"/>
        <v>54000</v>
      </c>
      <c r="E26" s="64" t="s">
        <v>9</v>
      </c>
      <c r="F26" s="57" t="s">
        <v>337</v>
      </c>
      <c r="G26" s="63">
        <v>54000</v>
      </c>
      <c r="H26" s="65" t="str">
        <f t="shared" si="3"/>
        <v>นางสาวชนานันท์  สวัสดิ์</v>
      </c>
      <c r="I26" s="66">
        <f t="shared" si="4"/>
        <v>54000</v>
      </c>
      <c r="J26" s="64" t="s">
        <v>419</v>
      </c>
      <c r="K26" s="68" t="s">
        <v>405</v>
      </c>
    </row>
    <row r="27" spans="1:11" ht="47.25" x14ac:dyDescent="0.2">
      <c r="A27" s="62">
        <v>22</v>
      </c>
      <c r="B27" s="61" t="s">
        <v>389</v>
      </c>
      <c r="C27" s="63">
        <v>54000</v>
      </c>
      <c r="D27" s="63">
        <f t="shared" si="0"/>
        <v>54000</v>
      </c>
      <c r="E27" s="64" t="s">
        <v>9</v>
      </c>
      <c r="F27" s="56" t="s">
        <v>338</v>
      </c>
      <c r="G27" s="63">
        <v>54000</v>
      </c>
      <c r="H27" s="65" t="str">
        <f t="shared" si="3"/>
        <v>นายศักดิ์ชาย  แสงระวี</v>
      </c>
      <c r="I27" s="66">
        <f t="shared" si="4"/>
        <v>54000</v>
      </c>
      <c r="J27" s="64" t="s">
        <v>419</v>
      </c>
      <c r="K27" s="68" t="s">
        <v>406</v>
      </c>
    </row>
    <row r="28" spans="1:11" ht="47.25" x14ac:dyDescent="0.2">
      <c r="A28" s="62">
        <v>23</v>
      </c>
      <c r="B28" s="58" t="s">
        <v>390</v>
      </c>
      <c r="C28" s="63">
        <v>54000</v>
      </c>
      <c r="D28" s="63">
        <f t="shared" si="0"/>
        <v>54000</v>
      </c>
      <c r="E28" s="64" t="s">
        <v>9</v>
      </c>
      <c r="F28" s="56" t="s">
        <v>339</v>
      </c>
      <c r="G28" s="63">
        <v>54000</v>
      </c>
      <c r="H28" s="65" t="str">
        <f t="shared" si="3"/>
        <v>นางสาวนราทิพย์  ภารา</v>
      </c>
      <c r="I28" s="66">
        <f t="shared" si="4"/>
        <v>54000</v>
      </c>
      <c r="J28" s="64" t="s">
        <v>419</v>
      </c>
      <c r="K28" s="68" t="s">
        <v>405</v>
      </c>
    </row>
    <row r="29" spans="1:11" ht="47.25" x14ac:dyDescent="0.2">
      <c r="A29" s="62">
        <v>24</v>
      </c>
      <c r="B29" s="58" t="s">
        <v>391</v>
      </c>
      <c r="C29" s="63">
        <v>54000</v>
      </c>
      <c r="D29" s="63">
        <f t="shared" si="0"/>
        <v>54000</v>
      </c>
      <c r="E29" s="64" t="s">
        <v>9</v>
      </c>
      <c r="F29" s="56" t="s">
        <v>340</v>
      </c>
      <c r="G29" s="63">
        <v>54000</v>
      </c>
      <c r="H29" s="65" t="str">
        <f t="shared" si="3"/>
        <v>นายธีระพงษ์  พระวิวงค์</v>
      </c>
      <c r="I29" s="66">
        <f t="shared" si="4"/>
        <v>54000</v>
      </c>
      <c r="J29" s="64" t="s">
        <v>419</v>
      </c>
      <c r="K29" s="68" t="s">
        <v>406</v>
      </c>
    </row>
    <row r="30" spans="1:11" ht="47.25" x14ac:dyDescent="0.2">
      <c r="A30" s="62">
        <v>25</v>
      </c>
      <c r="B30" s="58" t="s">
        <v>392</v>
      </c>
      <c r="C30" s="63">
        <v>54000</v>
      </c>
      <c r="D30" s="63">
        <f t="shared" si="0"/>
        <v>54000</v>
      </c>
      <c r="E30" s="64" t="s">
        <v>9</v>
      </c>
      <c r="F30" s="56" t="s">
        <v>341</v>
      </c>
      <c r="G30" s="63">
        <v>54000</v>
      </c>
      <c r="H30" s="65" t="str">
        <f t="shared" si="3"/>
        <v>นายสุชาติ สมวงศ์</v>
      </c>
      <c r="I30" s="66">
        <f t="shared" si="4"/>
        <v>54000</v>
      </c>
      <c r="J30" s="64" t="s">
        <v>419</v>
      </c>
      <c r="K30" s="68" t="s">
        <v>407</v>
      </c>
    </row>
    <row r="31" spans="1:11" ht="47.25" x14ac:dyDescent="0.2">
      <c r="A31" s="62">
        <v>26</v>
      </c>
      <c r="B31" s="69" t="s">
        <v>393</v>
      </c>
      <c r="C31" s="63">
        <v>51000</v>
      </c>
      <c r="D31" s="63">
        <f t="shared" si="0"/>
        <v>51000</v>
      </c>
      <c r="E31" s="64" t="s">
        <v>9</v>
      </c>
      <c r="F31" s="56" t="s">
        <v>342</v>
      </c>
      <c r="G31" s="63">
        <v>51000</v>
      </c>
      <c r="H31" s="65" t="str">
        <f t="shared" si="3"/>
        <v>นางยินดี  ศรีน้อย</v>
      </c>
      <c r="I31" s="66">
        <f t="shared" si="4"/>
        <v>51000</v>
      </c>
      <c r="J31" s="64" t="s">
        <v>419</v>
      </c>
      <c r="K31" s="68" t="s">
        <v>408</v>
      </c>
    </row>
    <row r="32" spans="1:11" ht="47.25" x14ac:dyDescent="0.2">
      <c r="A32" s="62">
        <v>27</v>
      </c>
      <c r="B32" s="60" t="s">
        <v>394</v>
      </c>
      <c r="C32" s="63">
        <v>54000</v>
      </c>
      <c r="D32" s="63">
        <f t="shared" si="0"/>
        <v>54000</v>
      </c>
      <c r="E32" s="64" t="s">
        <v>9</v>
      </c>
      <c r="F32" s="55" t="s">
        <v>343</v>
      </c>
      <c r="G32" s="63">
        <v>54000</v>
      </c>
      <c r="H32" s="65" t="str">
        <f t="shared" si="3"/>
        <v>นางพูลสุข นิลขาว</v>
      </c>
      <c r="I32" s="66">
        <f t="shared" si="4"/>
        <v>54000</v>
      </c>
      <c r="J32" s="64" t="s">
        <v>419</v>
      </c>
      <c r="K32" s="68" t="s">
        <v>409</v>
      </c>
    </row>
    <row r="33" spans="1:11" ht="47.25" x14ac:dyDescent="0.2">
      <c r="A33" s="62">
        <v>28</v>
      </c>
      <c r="B33" s="60" t="s">
        <v>395</v>
      </c>
      <c r="C33" s="63">
        <v>54000</v>
      </c>
      <c r="D33" s="63">
        <f t="shared" si="0"/>
        <v>54000</v>
      </c>
      <c r="E33" s="64" t="s">
        <v>9</v>
      </c>
      <c r="F33" s="55" t="s">
        <v>344</v>
      </c>
      <c r="G33" s="63">
        <v>54000</v>
      </c>
      <c r="H33" s="65" t="str">
        <f t="shared" si="3"/>
        <v>นางสาวธนัญญา  ไม้จันทร์</v>
      </c>
      <c r="I33" s="66">
        <f t="shared" si="4"/>
        <v>54000</v>
      </c>
      <c r="J33" s="64" t="s">
        <v>419</v>
      </c>
      <c r="K33" s="68" t="s">
        <v>410</v>
      </c>
    </row>
    <row r="34" spans="1:11" ht="47.25" x14ac:dyDescent="0.2">
      <c r="A34" s="62">
        <v>29</v>
      </c>
      <c r="B34" s="59" t="s">
        <v>396</v>
      </c>
      <c r="C34" s="63">
        <v>54000</v>
      </c>
      <c r="D34" s="63">
        <f t="shared" si="0"/>
        <v>54000</v>
      </c>
      <c r="E34" s="64" t="s">
        <v>9</v>
      </c>
      <c r="F34" s="56" t="s">
        <v>345</v>
      </c>
      <c r="G34" s="63">
        <v>54000</v>
      </c>
      <c r="H34" s="65" t="str">
        <f t="shared" si="3"/>
        <v>นายสำราญ  ชัยภักดี</v>
      </c>
      <c r="I34" s="66">
        <f t="shared" si="4"/>
        <v>54000</v>
      </c>
      <c r="J34" s="64" t="s">
        <v>419</v>
      </c>
      <c r="K34" s="68" t="s">
        <v>411</v>
      </c>
    </row>
    <row r="35" spans="1:11" ht="47.25" x14ac:dyDescent="0.2">
      <c r="A35" s="62">
        <v>30</v>
      </c>
      <c r="B35" s="58" t="s">
        <v>397</v>
      </c>
      <c r="C35" s="63">
        <v>54000</v>
      </c>
      <c r="D35" s="63">
        <f t="shared" si="0"/>
        <v>54000</v>
      </c>
      <c r="E35" s="64" t="s">
        <v>9</v>
      </c>
      <c r="F35" s="57" t="s">
        <v>346</v>
      </c>
      <c r="G35" s="63">
        <v>54000</v>
      </c>
      <c r="H35" s="65" t="str">
        <f t="shared" si="3"/>
        <v>นายอนันต์ วรรณะ</v>
      </c>
      <c r="I35" s="66">
        <f t="shared" si="4"/>
        <v>54000</v>
      </c>
      <c r="J35" s="64" t="s">
        <v>419</v>
      </c>
      <c r="K35" s="68" t="s">
        <v>412</v>
      </c>
    </row>
    <row r="36" spans="1:11" ht="47.25" x14ac:dyDescent="0.2">
      <c r="A36" s="62">
        <v>31</v>
      </c>
      <c r="B36" s="58" t="s">
        <v>398</v>
      </c>
      <c r="C36" s="63">
        <v>54000</v>
      </c>
      <c r="D36" s="63">
        <f t="shared" si="0"/>
        <v>54000</v>
      </c>
      <c r="E36" s="64" t="s">
        <v>9</v>
      </c>
      <c r="F36" s="57" t="s">
        <v>347</v>
      </c>
      <c r="G36" s="63">
        <v>54000</v>
      </c>
      <c r="H36" s="65" t="str">
        <f t="shared" si="3"/>
        <v>นายสถิตย์ กรุงแก้ว</v>
      </c>
      <c r="I36" s="66">
        <f t="shared" si="4"/>
        <v>54000</v>
      </c>
      <c r="J36" s="64" t="s">
        <v>419</v>
      </c>
      <c r="K36" s="68" t="s">
        <v>413</v>
      </c>
    </row>
    <row r="37" spans="1:11" ht="47.25" x14ac:dyDescent="0.2">
      <c r="A37" s="62">
        <v>32</v>
      </c>
      <c r="B37" s="69" t="s">
        <v>399</v>
      </c>
      <c r="C37" s="63">
        <v>54000</v>
      </c>
      <c r="D37" s="63">
        <f t="shared" si="0"/>
        <v>54000</v>
      </c>
      <c r="E37" s="64" t="s">
        <v>9</v>
      </c>
      <c r="F37" s="56" t="s">
        <v>348</v>
      </c>
      <c r="G37" s="63">
        <v>54000</v>
      </c>
      <c r="H37" s="65" t="str">
        <f t="shared" si="3"/>
        <v>นางสาวศรินทร์  ถิ่นพระบาท</v>
      </c>
      <c r="I37" s="66">
        <f t="shared" si="4"/>
        <v>54000</v>
      </c>
      <c r="J37" s="64" t="s">
        <v>419</v>
      </c>
      <c r="K37" s="68" t="s">
        <v>414</v>
      </c>
    </row>
    <row r="38" spans="1:11" ht="47.25" x14ac:dyDescent="0.2">
      <c r="A38" s="62">
        <v>33</v>
      </c>
      <c r="B38" s="59" t="s">
        <v>400</v>
      </c>
      <c r="C38" s="63">
        <v>54000</v>
      </c>
      <c r="D38" s="63">
        <f t="shared" si="0"/>
        <v>54000</v>
      </c>
      <c r="E38" s="64" t="s">
        <v>9</v>
      </c>
      <c r="F38" s="56" t="s">
        <v>349</v>
      </c>
      <c r="G38" s="63">
        <v>54000</v>
      </c>
      <c r="H38" s="65" t="str">
        <f t="shared" si="3"/>
        <v>นายสุระศักดิ์  ชนีมาศ</v>
      </c>
      <c r="I38" s="66">
        <f t="shared" si="4"/>
        <v>54000</v>
      </c>
      <c r="J38" s="64" t="s">
        <v>419</v>
      </c>
      <c r="K38" s="68" t="s">
        <v>403</v>
      </c>
    </row>
    <row r="39" spans="1:11" ht="47.25" x14ac:dyDescent="0.2">
      <c r="A39" s="62">
        <v>34</v>
      </c>
      <c r="B39" s="59" t="s">
        <v>401</v>
      </c>
      <c r="C39" s="63">
        <v>54000</v>
      </c>
      <c r="D39" s="63">
        <f t="shared" si="0"/>
        <v>54000</v>
      </c>
      <c r="E39" s="64" t="s">
        <v>9</v>
      </c>
      <c r="F39" s="56" t="s">
        <v>350</v>
      </c>
      <c r="G39" s="63">
        <v>54000</v>
      </c>
      <c r="H39" s="65" t="str">
        <f t="shared" si="3"/>
        <v>น.ส.ปิยมน  เสนา</v>
      </c>
      <c r="I39" s="66">
        <f t="shared" si="4"/>
        <v>54000</v>
      </c>
      <c r="J39" s="64" t="s">
        <v>419</v>
      </c>
      <c r="K39" s="68" t="s">
        <v>415</v>
      </c>
    </row>
    <row r="40" spans="1:11" ht="47.25" x14ac:dyDescent="0.2">
      <c r="A40" s="62">
        <v>35</v>
      </c>
      <c r="B40" s="69" t="s">
        <v>402</v>
      </c>
      <c r="C40" s="63">
        <v>54000</v>
      </c>
      <c r="D40" s="63">
        <f t="shared" si="0"/>
        <v>54000</v>
      </c>
      <c r="E40" s="64" t="s">
        <v>9</v>
      </c>
      <c r="F40" s="56" t="s">
        <v>351</v>
      </c>
      <c r="G40" s="63">
        <v>54000</v>
      </c>
      <c r="H40" s="65" t="str">
        <f t="shared" si="3"/>
        <v>น.ส.ณัฐวรา  พลายแก้ว</v>
      </c>
      <c r="I40" s="66">
        <f t="shared" si="4"/>
        <v>54000</v>
      </c>
      <c r="J40" s="64" t="s">
        <v>419</v>
      </c>
      <c r="K40" s="68" t="s">
        <v>416</v>
      </c>
    </row>
    <row r="41" spans="1:11" x14ac:dyDescent="0.2">
      <c r="I41" s="40">
        <f>SUM(I6:I40)</f>
        <v>1930000</v>
      </c>
    </row>
  </sheetData>
  <mergeCells count="4">
    <mergeCell ref="A1:K1"/>
    <mergeCell ref="A2:K2"/>
    <mergeCell ref="A3:K3"/>
    <mergeCell ref="A4:K4"/>
  </mergeCells>
  <phoneticPr fontId="1" type="noConversion"/>
  <pageMargins left="0.51181102362204722" right="0.31496062992125984" top="0.27559055118110237" bottom="0.23622047244094491" header="0.31496062992125984" footer="0.23622047244094491"/>
  <pageSetup paperSize="9" scale="7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35FF-090A-4596-9E5A-23BCE4158809}">
  <dimension ref="A1:N25"/>
  <sheetViews>
    <sheetView workbookViewId="0">
      <selection activeCell="G7" sqref="G7"/>
    </sheetView>
  </sheetViews>
  <sheetFormatPr defaultRowHeight="14.25" x14ac:dyDescent="0.2"/>
  <cols>
    <col min="4" max="4" width="20.75" customWidth="1"/>
    <col min="5" max="6" width="9.125" customWidth="1"/>
    <col min="7" max="7" width="19.875" customWidth="1"/>
  </cols>
  <sheetData>
    <row r="1" spans="1:14" ht="23.25" x14ac:dyDescent="0.35">
      <c r="A1" s="79" t="s">
        <v>418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23.25" x14ac:dyDescent="0.35">
      <c r="A2" s="79" t="s">
        <v>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0.25" x14ac:dyDescent="0.3">
      <c r="A3" s="15" t="s">
        <v>19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0.25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20.25" x14ac:dyDescent="0.3">
      <c r="A5" s="16"/>
      <c r="B5" s="16"/>
      <c r="C5" s="16"/>
      <c r="D5" s="17" t="s">
        <v>20</v>
      </c>
      <c r="E5" s="80" t="s">
        <v>21</v>
      </c>
      <c r="F5" s="80"/>
      <c r="G5" s="33" t="s">
        <v>22</v>
      </c>
      <c r="H5" s="16"/>
      <c r="I5" s="16"/>
      <c r="J5" s="16"/>
      <c r="K5" s="16"/>
      <c r="L5" s="16"/>
      <c r="M5" s="16"/>
      <c r="N5" s="16"/>
    </row>
    <row r="6" spans="1:14" ht="20.25" x14ac:dyDescent="0.3">
      <c r="A6" s="16"/>
      <c r="B6" s="16"/>
      <c r="C6" s="16"/>
      <c r="D6" s="18" t="s">
        <v>23</v>
      </c>
      <c r="E6" s="75">
        <v>1</v>
      </c>
      <c r="F6" s="74" t="s">
        <v>417</v>
      </c>
      <c r="G6" s="19">
        <f>'e-bidding'!I7</f>
        <v>7580000</v>
      </c>
      <c r="H6" s="16"/>
      <c r="I6" s="16"/>
      <c r="J6" s="16"/>
      <c r="K6" s="16"/>
      <c r="L6" s="16"/>
      <c r="M6" s="16"/>
      <c r="N6" s="16"/>
    </row>
    <row r="7" spans="1:14" ht="20.25" x14ac:dyDescent="0.3">
      <c r="A7" s="16"/>
      <c r="B7" s="16"/>
      <c r="C7" s="16"/>
      <c r="D7" s="18" t="s">
        <v>24</v>
      </c>
      <c r="E7" s="75"/>
      <c r="F7" s="74" t="s">
        <v>417</v>
      </c>
      <c r="G7" s="20" t="s">
        <v>26</v>
      </c>
      <c r="H7" s="16"/>
      <c r="I7" s="16"/>
      <c r="J7" s="16"/>
      <c r="K7" s="16"/>
      <c r="L7" s="16"/>
      <c r="M7" s="16"/>
      <c r="N7" s="16"/>
    </row>
    <row r="8" spans="1:14" ht="20.25" x14ac:dyDescent="0.3">
      <c r="A8" s="16"/>
      <c r="B8" s="16"/>
      <c r="C8" s="16"/>
      <c r="D8" s="18" t="s">
        <v>9</v>
      </c>
      <c r="E8" s="75">
        <v>163</v>
      </c>
      <c r="F8" s="74" t="s">
        <v>417</v>
      </c>
      <c r="G8" s="27">
        <f>เฉพาะเจาะจง!I142</f>
        <v>9015591.8499999996</v>
      </c>
      <c r="H8" s="16"/>
      <c r="I8" s="16"/>
      <c r="J8" s="16"/>
      <c r="K8" s="16"/>
      <c r="L8" s="16"/>
      <c r="M8" s="16"/>
      <c r="N8" s="16"/>
    </row>
    <row r="9" spans="1:14" ht="20.25" x14ac:dyDescent="0.3">
      <c r="A9" s="16"/>
      <c r="B9" s="16"/>
      <c r="C9" s="16"/>
      <c r="D9" s="18" t="s">
        <v>25</v>
      </c>
      <c r="E9" s="75"/>
      <c r="F9" s="74" t="s">
        <v>417</v>
      </c>
      <c r="G9" s="20" t="s">
        <v>26</v>
      </c>
      <c r="H9" s="16"/>
      <c r="I9" s="16"/>
      <c r="J9" s="16"/>
      <c r="K9" s="16"/>
      <c r="L9" s="16"/>
      <c r="M9" s="16"/>
      <c r="N9" s="16"/>
    </row>
    <row r="10" spans="1:14" ht="20.25" x14ac:dyDescent="0.3">
      <c r="A10" s="16"/>
      <c r="B10" s="16"/>
      <c r="C10" s="16"/>
      <c r="D10" s="18" t="s">
        <v>27</v>
      </c>
      <c r="E10" s="75">
        <v>35</v>
      </c>
      <c r="F10" s="74" t="s">
        <v>417</v>
      </c>
      <c r="G10" s="20">
        <f>อื่นๆ!I41</f>
        <v>1930000</v>
      </c>
      <c r="H10" s="16"/>
      <c r="I10" s="16"/>
      <c r="J10" s="16"/>
      <c r="K10" s="16"/>
      <c r="L10" s="16"/>
      <c r="M10" s="16"/>
      <c r="N10" s="16"/>
    </row>
    <row r="11" spans="1:14" ht="20.25" x14ac:dyDescent="0.3">
      <c r="A11" s="16"/>
      <c r="B11" s="16"/>
      <c r="C11" s="16"/>
      <c r="D11" s="17" t="s">
        <v>28</v>
      </c>
      <c r="E11" s="76">
        <f>SUM(E6:E10)</f>
        <v>199</v>
      </c>
      <c r="F11" s="74" t="s">
        <v>417</v>
      </c>
      <c r="G11" s="33">
        <f>SUM(G6:G10)</f>
        <v>18525591.850000001</v>
      </c>
      <c r="H11" s="16"/>
      <c r="I11" s="16"/>
      <c r="J11" s="16"/>
      <c r="K11" s="16"/>
      <c r="L11" s="16"/>
      <c r="M11" s="16"/>
      <c r="N11" s="16"/>
    </row>
    <row r="12" spans="1:14" ht="20.25" x14ac:dyDescent="0.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20.25" x14ac:dyDescent="0.3">
      <c r="A13" s="15" t="s">
        <v>29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20.25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20.25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20.25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20.25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20.25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20.25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20.25" x14ac:dyDescent="0.3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20.25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0.25" x14ac:dyDescent="0.3">
      <c r="A22" s="15" t="s">
        <v>30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20.25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20.25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20.25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</sheetData>
  <mergeCells count="3">
    <mergeCell ref="A1:N1"/>
    <mergeCell ref="A2:N2"/>
    <mergeCell ref="E5:F5"/>
  </mergeCells>
  <pageMargins left="0.7" right="0.7" top="0.75" bottom="0.75" header="0.3" footer="0.3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เฉพาะเจาะจง</vt:lpstr>
      <vt:lpstr>e-bidding</vt:lpstr>
      <vt:lpstr>อื่นๆ</vt:lpstr>
      <vt:lpstr>สรุป</vt:lpstr>
      <vt:lpstr>'e-bidding'!Print_Titles</vt:lpstr>
      <vt:lpstr>เฉพาะเจาะจง!Print_Titles</vt:lpstr>
      <vt:lpstr>อื่นๆ!Print_Titles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HITECH</cp:lastModifiedBy>
  <cp:lastPrinted>2026-06-25T08:32:53Z</cp:lastPrinted>
  <dcterms:created xsi:type="dcterms:W3CDTF">2015-06-05T18:17:20Z</dcterms:created>
  <dcterms:modified xsi:type="dcterms:W3CDTF">2026-06-25T08:37:54Z</dcterms:modified>
</cp:coreProperties>
</file>